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Estágio/Avaliações 11º G - Professor Miguel/"/>
    </mc:Choice>
  </mc:AlternateContent>
  <xr:revisionPtr revIDLastSave="0" documentId="13_ncr:1_{214B20E8-9247-E441-BB37-44B9155EC603}" xr6:coauthVersionLast="47" xr6:coauthVersionMax="47" xr10:uidLastSave="{00000000-0000-0000-0000-000000000000}"/>
  <bookViews>
    <workbookView xWindow="0" yWindow="500" windowWidth="28800" windowHeight="16340" tabRatio="451" activeTab="1" xr2:uid="{00000000-000D-0000-FFFF-FFFF00000000}"/>
  </bookViews>
  <sheets>
    <sheet name="Chá-Chá-Chá" sheetId="1" r:id="rId1"/>
    <sheet name="Futebo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" l="1"/>
  <c r="K22" i="2"/>
  <c r="K11" i="2"/>
  <c r="K12" i="2"/>
  <c r="K13" i="2"/>
  <c r="K14" i="2"/>
  <c r="K15" i="2"/>
  <c r="K16" i="2"/>
  <c r="K17" i="2"/>
  <c r="K18" i="2"/>
  <c r="K19" i="2"/>
  <c r="K20" i="2"/>
  <c r="K7" i="2"/>
  <c r="K8" i="2"/>
  <c r="K9" i="2"/>
  <c r="K10" i="2"/>
  <c r="K6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10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K26" i="1"/>
  <c r="K25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</calcChain>
</file>

<file path=xl/sharedStrings.xml><?xml version="1.0" encoding="utf-8"?>
<sst xmlns="http://schemas.openxmlformats.org/spreadsheetml/2006/main" count="280" uniqueCount="61">
  <si>
    <t>Número - Foto - Nome</t>
  </si>
  <si>
    <t>Passo Base</t>
  </si>
  <si>
    <t>New York</t>
  </si>
  <si>
    <t>Mão na mão</t>
  </si>
  <si>
    <t>Volta à direita</t>
  </si>
  <si>
    <t>Volta à esquerda</t>
  </si>
  <si>
    <t>Coreografia</t>
  </si>
  <si>
    <t>Nota Final</t>
  </si>
  <si>
    <r>
      <rPr>
        <b/>
        <sz val="11"/>
        <color theme="1"/>
        <rFont val="Arial"/>
        <family val="2"/>
      </rPr>
      <t>Escala de avaliação</t>
    </r>
    <r>
      <rPr>
        <sz val="11"/>
        <color theme="1"/>
        <rFont val="Arial"/>
        <family val="2"/>
      </rPr>
      <t>:</t>
    </r>
  </si>
  <si>
    <r>
      <t xml:space="preserve">Muito Insuficiente (0 a 5): </t>
    </r>
    <r>
      <rPr>
        <sz val="10"/>
        <color theme="1"/>
        <rFont val="Times New Roman"/>
        <family val="1"/>
      </rPr>
      <t>Não realiza.</t>
    </r>
  </si>
  <si>
    <r>
      <t>Insuficiente (6 a 9):</t>
    </r>
    <r>
      <rPr>
        <sz val="10"/>
        <color theme="1"/>
        <rFont val="Times New Roman"/>
        <family val="1"/>
      </rPr>
      <t xml:space="preserve"> Realiza com muita dificuldade.</t>
    </r>
  </si>
  <si>
    <r>
      <t xml:space="preserve">Suficiente (10 a 13): </t>
    </r>
    <r>
      <rPr>
        <sz val="10"/>
        <color theme="1"/>
        <rFont val="Times New Roman"/>
        <family val="1"/>
      </rPr>
      <t>Realiza com dificuldade.</t>
    </r>
  </si>
  <si>
    <r>
      <t xml:space="preserve">Bom (14 a 17): </t>
    </r>
    <r>
      <rPr>
        <sz val="10"/>
        <color theme="1"/>
        <rFont val="Times New Roman"/>
        <family val="1"/>
      </rPr>
      <t>Realiza bem.</t>
    </r>
  </si>
  <si>
    <r>
      <t xml:space="preserve">Muito Bom (18 a 20): </t>
    </r>
    <r>
      <rPr>
        <sz val="10"/>
        <color theme="1"/>
        <rFont val="Times New Roman"/>
        <family val="1"/>
      </rPr>
      <t>Realiza muito bem.</t>
    </r>
  </si>
  <si>
    <t>Passo Básico</t>
  </si>
  <si>
    <t>Volta à esquerda/volta à direita</t>
  </si>
  <si>
    <t>O par, realiza a seguinte sequência de movimentos: 1 passo básico, 2 passos “New York”, 1 passo básico, 1 volta à direita, 1 volta à esquerda, 1 passo básico e 2 passos “às voltas”, de acordo como ritmo e a cadência da música, de forma fluída, com um sorriso no rosto, transparecendo ligação e coordenação na sequência dos movimentos.</t>
  </si>
  <si>
    <t>Avaliação Sumativa Prática - 11ºG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</si>
  <si>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</si>
  <si>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</si>
  <si>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</si>
  <si>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</si>
  <si>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</si>
  <si>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</si>
  <si>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</si>
  <si>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</si>
  <si>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</si>
  <si>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</si>
  <si>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</si>
  <si>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</si>
  <si>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</si>
  <si>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</si>
  <si>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</si>
  <si>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</si>
  <si>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</si>
  <si>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r>
      <t xml:space="preserve">O homem </t>
    </r>
    <r>
      <rPr>
        <b/>
        <sz val="11"/>
        <color theme="1"/>
        <rFont val="Times New Roman"/>
        <family val="1"/>
      </rPr>
      <t>avança o pé esquerdo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transfere o peso do corpo</t>
    </r>
    <r>
      <rPr>
        <sz val="11"/>
        <color theme="1"/>
        <rFont val="Times New Roman"/>
        <family val="1"/>
      </rPr>
      <t xml:space="preserve">, fletindo ligeiramente o membro inferior esquerdo e </t>
    </r>
    <r>
      <rPr>
        <b/>
        <sz val="11"/>
        <color theme="1"/>
        <rFont val="Times New Roman"/>
        <family val="1"/>
      </rPr>
      <t>levanta o calcanhar</t>
    </r>
    <r>
      <rPr>
        <sz val="11"/>
        <color theme="1"/>
        <rFont val="Times New Roman"/>
        <family val="1"/>
      </rPr>
      <t xml:space="preserve">. Na sequência do movimento, transfere o peso do corpo para o pé direito e recua o pé esquerdo, num </t>
    </r>
    <r>
      <rPr>
        <b/>
        <sz val="11"/>
        <color theme="1"/>
        <rFont val="Times New Roman"/>
        <family val="1"/>
      </rPr>
      <t>espaço temporal de dois tempos</t>
    </r>
    <r>
      <rPr>
        <sz val="11"/>
        <color theme="1"/>
        <rFont val="Times New Roman"/>
        <family val="1"/>
      </rPr>
      <t xml:space="preserve">. De seguida, </t>
    </r>
    <r>
      <rPr>
        <b/>
        <sz val="11"/>
        <color theme="1"/>
        <rFont val="Times New Roman"/>
        <family val="1"/>
      </rPr>
      <t>executa três passos laterais (chachachá)</t>
    </r>
    <r>
      <rPr>
        <sz val="11"/>
        <color theme="1"/>
        <rFont val="Times New Roman"/>
        <family val="1"/>
      </rPr>
      <t xml:space="preserve"> a um ritmo mais acelerado que os restantes. A anca e os braços realizam um </t>
    </r>
    <r>
      <rPr>
        <b/>
        <sz val="11"/>
        <color theme="1"/>
        <rFont val="Times New Roman"/>
        <family val="1"/>
      </rPr>
      <t>movimento fluído e ondulatório</t>
    </r>
    <r>
      <rPr>
        <sz val="11"/>
        <color theme="1"/>
        <rFont val="Times New Roman"/>
        <family val="1"/>
      </rPr>
      <t xml:space="preserve">. No seguimento do movimento, recua a perna direita, fletindo ligeiramente o membro inferior esquerdo e avança a perna direita num espaço temporal de dois tempos. </t>
    </r>
    <r>
      <rPr>
        <b/>
        <sz val="11"/>
        <color theme="1"/>
        <rFont val="Times New Roman"/>
        <family val="1"/>
      </rPr>
      <t>A mulher realiza os movimentos em espelho</t>
    </r>
    <r>
      <rPr>
        <sz val="11"/>
        <color theme="1"/>
        <rFont val="Times New Roman"/>
        <family val="1"/>
      </rPr>
      <t xml:space="preserve">. O par, realiza o passo de acordo como </t>
    </r>
    <r>
      <rPr>
        <b/>
        <sz val="11"/>
        <color theme="1"/>
        <rFont val="Times New Roman"/>
        <family val="1"/>
      </rPr>
      <t>ritmo e a cadência da música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de forma fluída</t>
    </r>
    <r>
      <rPr>
        <sz val="11"/>
        <color theme="1"/>
        <rFont val="Times New Roman"/>
        <family val="1"/>
      </rPr>
      <t>, transparecendo coordenação na sequência do movimento.</t>
    </r>
  </si>
  <si>
    <r>
      <t xml:space="preserve">O par executa o primeiro movimento do passo básico e, de seguida, alteram a posição das mãos (as da mulher pousam nas do homem) </t>
    </r>
    <r>
      <rPr>
        <b/>
        <sz val="11"/>
        <color theme="1"/>
        <rFont val="Times New Roman"/>
        <family val="1"/>
      </rPr>
      <t>executando os três passos laterais (chachachá</t>
    </r>
    <r>
      <rPr>
        <sz val="11"/>
        <color theme="1"/>
        <rFont val="Times New Roman"/>
        <family val="1"/>
      </rPr>
      <t xml:space="preserve">). Na fase final do movimento, o par solta a mão de fora e avança a perna e o braço de dentro (seguram apenas numa mão). </t>
    </r>
    <r>
      <rPr>
        <b/>
        <sz val="11"/>
        <color theme="1"/>
        <rFont val="Times New Roman"/>
        <family val="1"/>
      </rPr>
      <t>O braço livre estica ao lado do corpo, com subtileza e fluidez, numa posição aberta</t>
    </r>
    <r>
      <rPr>
        <sz val="11"/>
        <color theme="1"/>
        <rFont val="Times New Roman"/>
        <family val="1"/>
      </rPr>
      <t xml:space="preserve">. Regressam à posição inicial (fechada), orientados um para o outro e de mãos dadas. O par, realiza o passo </t>
    </r>
    <r>
      <rPr>
        <b/>
        <sz val="11"/>
        <color theme="1"/>
        <rFont val="Times New Roman"/>
        <family val="1"/>
      </rPr>
      <t>de acordo como ritmo e a cadência da música, de forma fluída</t>
    </r>
    <r>
      <rPr>
        <sz val="11"/>
        <color theme="1"/>
        <rFont val="Times New Roman"/>
        <family val="1"/>
      </rPr>
      <t>, transparecendo coordenação na sequência do movimento.</t>
    </r>
  </si>
  <si>
    <r>
      <t xml:space="preserve">O homem e a mulher dão as mãos (mão esquerda e direita, respetivamente) de forma subtil, </t>
    </r>
    <r>
      <rPr>
        <b/>
        <sz val="11"/>
        <color theme="1"/>
        <rFont val="Times New Roman"/>
        <family val="1"/>
      </rPr>
      <t>com o braço ligeiramente fletido e as mãos na linha dos ombros</t>
    </r>
    <r>
      <rPr>
        <sz val="11"/>
        <color theme="1"/>
        <rFont val="Times New Roman"/>
        <family val="1"/>
      </rPr>
      <t xml:space="preserve">. </t>
    </r>
    <r>
      <rPr>
        <b/>
        <sz val="11"/>
        <color theme="1"/>
        <rFont val="Times New Roman"/>
        <family val="1"/>
      </rPr>
      <t xml:space="preserve">A mão livre do homem encontra-se na zona da omoplata da mulher e a dela, no ombro do homem. O cotovelo esquerdo da mulher, pousa ligeiramente no braço direito do homem. </t>
    </r>
  </si>
  <si>
    <r>
      <t>O par, após executar o primeiro movimento do passo básico</t>
    </r>
    <r>
      <rPr>
        <b/>
        <sz val="11"/>
        <color theme="1"/>
        <rFont val="Times New Roman"/>
        <family val="1"/>
      </rPr>
      <t xml:space="preserve">, o homem levanta o braço esquerdo </t>
    </r>
    <r>
      <rPr>
        <sz val="11"/>
        <color theme="1"/>
        <rFont val="Times New Roman"/>
        <family val="1"/>
      </rPr>
      <t xml:space="preserve">(enquanto realiza os três passos laterais) e a </t>
    </r>
    <r>
      <rPr>
        <b/>
        <sz val="11"/>
        <color theme="1"/>
        <rFont val="Times New Roman"/>
        <family val="1"/>
      </rPr>
      <t>mulher roda à esquerda</t>
    </r>
    <r>
      <rPr>
        <sz val="11"/>
        <color theme="1"/>
        <rFont val="Times New Roman"/>
        <family val="1"/>
      </rPr>
      <t xml:space="preserve"> (na perspetiva do homem) </t>
    </r>
    <r>
      <rPr>
        <b/>
        <sz val="11"/>
        <color theme="1"/>
        <rFont val="Times New Roman"/>
        <family val="1"/>
      </rPr>
      <t>360º</t>
    </r>
    <r>
      <rPr>
        <sz val="11"/>
        <color theme="1"/>
        <rFont val="Times New Roman"/>
        <family val="1"/>
      </rPr>
      <t xml:space="preserve">, de forma fluída, </t>
    </r>
    <r>
      <rPr>
        <b/>
        <sz val="11"/>
        <color theme="1"/>
        <rFont val="Times New Roman"/>
        <family val="1"/>
      </rPr>
      <t>num espaço temporal de três tempos</t>
    </r>
    <r>
      <rPr>
        <sz val="11"/>
        <color theme="1"/>
        <rFont val="Times New Roman"/>
        <family val="1"/>
      </rPr>
      <t xml:space="preserve">, mantendo sempre a distância entre o par. O par, </t>
    </r>
    <r>
      <rPr>
        <b/>
        <sz val="11"/>
        <color theme="1"/>
        <rFont val="Times New Roman"/>
        <family val="1"/>
      </rPr>
      <t>realiza o passo de acordo como ritmo e a cadência da música, de forma fluída</t>
    </r>
    <r>
      <rPr>
        <sz val="11"/>
        <color theme="1"/>
        <rFont val="Times New Roman"/>
        <family val="1"/>
      </rPr>
      <t>, transparecendo coordenação na sequência do movimento.</t>
    </r>
  </si>
  <si>
    <t>X</t>
  </si>
  <si>
    <t xml:space="preserve">Avaliação Miguel </t>
  </si>
  <si>
    <t>Avaliação Hugo</t>
  </si>
  <si>
    <t>x</t>
  </si>
  <si>
    <t>Avaliação Tiago</t>
  </si>
  <si>
    <t>F</t>
  </si>
  <si>
    <t>Avaliação Renata</t>
  </si>
  <si>
    <t xml:space="preserve">Avaliação Sumativa Prática </t>
  </si>
  <si>
    <t xml:space="preserve">Participação </t>
  </si>
  <si>
    <t xml:space="preserve">Motivação </t>
  </si>
  <si>
    <t>Autonomia</t>
  </si>
  <si>
    <t xml:space="preserve">Atenção aos Outros </t>
  </si>
  <si>
    <t>Atitudes, Valores e Cidadania - Chá-Chá-Chá</t>
  </si>
  <si>
    <t>Atitudes, Valores e Cidadania - Condição Física</t>
  </si>
  <si>
    <t>Participação</t>
  </si>
  <si>
    <t>Motivação</t>
  </si>
  <si>
    <t>Atenção aos outros</t>
  </si>
  <si>
    <t>Av. atitudes</t>
  </si>
  <si>
    <t>Nº</t>
  </si>
  <si>
    <t>Turma: 11º G</t>
  </si>
  <si>
    <t>Foto</t>
  </si>
  <si>
    <t>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</si>
</sst>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F243E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44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644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13" borderId="28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16" fillId="0" borderId="27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5" fillId="0" borderId="2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 wrapText="1"/>
    </xf>
    <xf numFmtId="0" fontId="3" fillId="20" borderId="1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/>
    </xf>
    <xf numFmtId="0" fontId="18" fillId="13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2" borderId="29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29" xfId="1" applyFont="1" applyBorder="1" applyAlignment="1">
      <alignment horizontal="left" vertical="center" wrapText="1"/>
    </xf>
    <xf numFmtId="0" fontId="18" fillId="13" borderId="29" xfId="0" applyFont="1" applyFill="1" applyBorder="1" applyAlignment="1">
      <alignment horizontal="center" vertical="center"/>
    </xf>
    <xf numFmtId="0" fontId="18" fillId="13" borderId="3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5" fillId="11" borderId="29" xfId="0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31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/>
    </xf>
    <xf numFmtId="0" fontId="14" fillId="11" borderId="25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2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13" fillId="15" borderId="23" xfId="0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25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5" borderId="0" xfId="0" applyFont="1" applyFill="1" applyBorder="1" applyAlignment="1">
      <alignment horizontal="center" vertical="center"/>
    </xf>
    <xf numFmtId="0" fontId="13" fillId="15" borderId="31" xfId="0" applyFont="1" applyFill="1" applyBorder="1" applyAlignment="1">
      <alignment horizontal="center" vertical="center"/>
    </xf>
    <xf numFmtId="0" fontId="13" fillId="15" borderId="26" xfId="0" applyFont="1" applyFill="1" applyBorder="1" applyAlignment="1">
      <alignment horizontal="center" vertical="center"/>
    </xf>
    <xf numFmtId="0" fontId="13" fillId="15" borderId="14" xfId="0" applyFont="1" applyFill="1" applyBorder="1" applyAlignment="1">
      <alignment horizontal="center" vertical="center"/>
    </xf>
    <xf numFmtId="0" fontId="13" fillId="15" borderId="27" xfId="0" applyFont="1" applyFill="1" applyBorder="1" applyAlignment="1">
      <alignment horizontal="center" vertical="center"/>
    </xf>
    <xf numFmtId="0" fontId="20" fillId="20" borderId="1" xfId="1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 textRotation="90" wrapText="1"/>
    </xf>
    <xf numFmtId="0" fontId="17" fillId="19" borderId="29" xfId="0" applyFont="1" applyFill="1" applyBorder="1" applyAlignment="1">
      <alignment horizontal="center" vertical="center" textRotation="90" wrapText="1"/>
    </xf>
    <xf numFmtId="0" fontId="17" fillId="19" borderId="28" xfId="0" applyFont="1" applyFill="1" applyBorder="1" applyAlignment="1">
      <alignment horizontal="center" vertical="center" textRotation="90" wrapText="1"/>
    </xf>
    <xf numFmtId="0" fontId="17" fillId="19" borderId="32" xfId="0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1" xr:uid="{00000000-0005-0000-0000-000001000000}"/>
    <cellStyle name="Normal 3 3" xfId="2" xr:uid="{00000000-0005-0000-0000-000002000000}"/>
  </cellStyles>
  <dxfs count="0"/>
  <tableStyles count="0" defaultTableStyle="TableStyleMedium2" defaultPivotStyle="PivotStyleLight16"/>
  <colors>
    <mruColors>
      <color rgb="FFFF6444"/>
      <color rgb="FF65EEF4"/>
      <color rgb="FFEEFF77"/>
      <color rgb="FFFFA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image" Target="../media/image30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17" Type="http://schemas.openxmlformats.org/officeDocument/2006/relationships/image" Target="../media/image34.emf"/><Relationship Id="rId2" Type="http://schemas.openxmlformats.org/officeDocument/2006/relationships/image" Target="../media/image19.emf"/><Relationship Id="rId16" Type="http://schemas.openxmlformats.org/officeDocument/2006/relationships/image" Target="../media/image33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5" Type="http://schemas.openxmlformats.org/officeDocument/2006/relationships/image" Target="../media/image3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Relationship Id="rId14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9</xdr:row>
      <xdr:rowOff>27504</xdr:rowOff>
    </xdr:from>
    <xdr:to>
      <xdr:col>2</xdr:col>
      <xdr:colOff>555625</xdr:colOff>
      <xdr:row>9</xdr:row>
      <xdr:rowOff>492125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1" y="1329254"/>
          <a:ext cx="412749" cy="46462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10</xdr:row>
      <xdr:rowOff>18822</xdr:rowOff>
    </xdr:from>
    <xdr:to>
      <xdr:col>2</xdr:col>
      <xdr:colOff>555625</xdr:colOff>
      <xdr:row>11</xdr:row>
      <xdr:rowOff>6350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" y="1828572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174626</xdr:colOff>
      <xdr:row>11</xdr:row>
      <xdr:rowOff>24492</xdr:rowOff>
    </xdr:from>
    <xdr:to>
      <xdr:col>2</xdr:col>
      <xdr:colOff>523876</xdr:colOff>
      <xdr:row>12</xdr:row>
      <xdr:rowOff>2864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4751" y="234224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174625</xdr:colOff>
      <xdr:row>12</xdr:row>
      <xdr:rowOff>46036</xdr:rowOff>
    </xdr:from>
    <xdr:to>
      <xdr:col>2</xdr:col>
      <xdr:colOff>508000</xdr:colOff>
      <xdr:row>13</xdr:row>
      <xdr:rowOff>2864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4750" y="2871786"/>
          <a:ext cx="333375" cy="452438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174626</xdr:colOff>
      <xdr:row>13</xdr:row>
      <xdr:rowOff>24492</xdr:rowOff>
    </xdr:from>
    <xdr:to>
      <xdr:col>2</xdr:col>
      <xdr:colOff>523876</xdr:colOff>
      <xdr:row>14</xdr:row>
      <xdr:rowOff>2865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4751" y="335824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14</xdr:row>
      <xdr:rowOff>24492</xdr:rowOff>
    </xdr:from>
    <xdr:to>
      <xdr:col>2</xdr:col>
      <xdr:colOff>539751</xdr:colOff>
      <xdr:row>15</xdr:row>
      <xdr:rowOff>2864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26" y="386624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15</xdr:row>
      <xdr:rowOff>24491</xdr:rowOff>
    </xdr:from>
    <xdr:to>
      <xdr:col>2</xdr:col>
      <xdr:colOff>539751</xdr:colOff>
      <xdr:row>16</xdr:row>
      <xdr:rowOff>2864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0626" y="4374241"/>
          <a:ext cx="349250" cy="473983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174626</xdr:colOff>
      <xdr:row>16</xdr:row>
      <xdr:rowOff>40367</xdr:rowOff>
    </xdr:from>
    <xdr:to>
      <xdr:col>2</xdr:col>
      <xdr:colOff>523876</xdr:colOff>
      <xdr:row>17</xdr:row>
      <xdr:rowOff>6349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4751" y="4898117"/>
          <a:ext cx="349250" cy="473981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174626</xdr:colOff>
      <xdr:row>17</xdr:row>
      <xdr:rowOff>40368</xdr:rowOff>
    </xdr:from>
    <xdr:to>
      <xdr:col>2</xdr:col>
      <xdr:colOff>523876</xdr:colOff>
      <xdr:row>18</xdr:row>
      <xdr:rowOff>6350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4751" y="5406118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174626</xdr:colOff>
      <xdr:row>18</xdr:row>
      <xdr:rowOff>18824</xdr:rowOff>
    </xdr:from>
    <xdr:to>
      <xdr:col>2</xdr:col>
      <xdr:colOff>539750</xdr:colOff>
      <xdr:row>19</xdr:row>
      <xdr:rowOff>6348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4751" y="5892574"/>
          <a:ext cx="365124" cy="495525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</xdr:colOff>
      <xdr:row>19</xdr:row>
      <xdr:rowOff>15875</xdr:rowOff>
    </xdr:from>
    <xdr:to>
      <xdr:col>2</xdr:col>
      <xdr:colOff>561975</xdr:colOff>
      <xdr:row>20</xdr:row>
      <xdr:rowOff>2865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6500" y="6397625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20</xdr:row>
      <xdr:rowOff>18823</xdr:rowOff>
    </xdr:from>
    <xdr:to>
      <xdr:col>2</xdr:col>
      <xdr:colOff>523875</xdr:colOff>
      <xdr:row>21</xdr:row>
      <xdr:rowOff>6350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58875" y="690857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174625</xdr:colOff>
      <xdr:row>21</xdr:row>
      <xdr:rowOff>24493</xdr:rowOff>
    </xdr:from>
    <xdr:to>
      <xdr:col>2</xdr:col>
      <xdr:colOff>523875</xdr:colOff>
      <xdr:row>22</xdr:row>
      <xdr:rowOff>2866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74750" y="7422243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22</xdr:row>
      <xdr:rowOff>46037</xdr:rowOff>
    </xdr:from>
    <xdr:to>
      <xdr:col>2</xdr:col>
      <xdr:colOff>523874</xdr:colOff>
      <xdr:row>23</xdr:row>
      <xdr:rowOff>2864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90624" y="7951787"/>
          <a:ext cx="333375" cy="452437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174625</xdr:colOff>
      <xdr:row>23</xdr:row>
      <xdr:rowOff>18823</xdr:rowOff>
    </xdr:from>
    <xdr:to>
      <xdr:col>2</xdr:col>
      <xdr:colOff>539750</xdr:colOff>
      <xdr:row>24</xdr:row>
      <xdr:rowOff>6350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74750" y="843257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24</xdr:row>
      <xdr:rowOff>40367</xdr:rowOff>
    </xdr:from>
    <xdr:to>
      <xdr:col>2</xdr:col>
      <xdr:colOff>539750</xdr:colOff>
      <xdr:row>25</xdr:row>
      <xdr:rowOff>6349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0625" y="896211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174625</xdr:colOff>
      <xdr:row>25</xdr:row>
      <xdr:rowOff>15875</xdr:rowOff>
    </xdr:from>
    <xdr:to>
      <xdr:col>2</xdr:col>
      <xdr:colOff>530225</xdr:colOff>
      <xdr:row>26</xdr:row>
      <xdr:rowOff>2866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4750" y="9445625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23</xdr:col>
      <xdr:colOff>142876</xdr:colOff>
      <xdr:row>9</xdr:row>
      <xdr:rowOff>27504</xdr:rowOff>
    </xdr:from>
    <xdr:to>
      <xdr:col>23</xdr:col>
      <xdr:colOff>555625</xdr:colOff>
      <xdr:row>9</xdr:row>
      <xdr:rowOff>492125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176" y="1335604"/>
          <a:ext cx="412749" cy="464621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190500</xdr:colOff>
      <xdr:row>10</xdr:row>
      <xdr:rowOff>18822</xdr:rowOff>
    </xdr:from>
    <xdr:to>
      <xdr:col>23</xdr:col>
      <xdr:colOff>555625</xdr:colOff>
      <xdr:row>11</xdr:row>
      <xdr:rowOff>6350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800" y="1834922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174626</xdr:colOff>
      <xdr:row>11</xdr:row>
      <xdr:rowOff>24492</xdr:rowOff>
    </xdr:from>
    <xdr:to>
      <xdr:col>23</xdr:col>
      <xdr:colOff>523876</xdr:colOff>
      <xdr:row>12</xdr:row>
      <xdr:rowOff>2864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926" y="23485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174625</xdr:colOff>
      <xdr:row>12</xdr:row>
      <xdr:rowOff>46036</xdr:rowOff>
    </xdr:from>
    <xdr:to>
      <xdr:col>23</xdr:col>
      <xdr:colOff>508000</xdr:colOff>
      <xdr:row>13</xdr:row>
      <xdr:rowOff>2864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7925" y="2878136"/>
          <a:ext cx="333375" cy="452438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174626</xdr:colOff>
      <xdr:row>13</xdr:row>
      <xdr:rowOff>24492</xdr:rowOff>
    </xdr:from>
    <xdr:to>
      <xdr:col>23</xdr:col>
      <xdr:colOff>523876</xdr:colOff>
      <xdr:row>14</xdr:row>
      <xdr:rowOff>2865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7926" y="33645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190501</xdr:colOff>
      <xdr:row>14</xdr:row>
      <xdr:rowOff>24492</xdr:rowOff>
    </xdr:from>
    <xdr:to>
      <xdr:col>23</xdr:col>
      <xdr:colOff>539751</xdr:colOff>
      <xdr:row>15</xdr:row>
      <xdr:rowOff>2864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3801" y="38725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190501</xdr:colOff>
      <xdr:row>15</xdr:row>
      <xdr:rowOff>24491</xdr:rowOff>
    </xdr:from>
    <xdr:to>
      <xdr:col>23</xdr:col>
      <xdr:colOff>539751</xdr:colOff>
      <xdr:row>16</xdr:row>
      <xdr:rowOff>2864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3801" y="4380591"/>
          <a:ext cx="349250" cy="473983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174626</xdr:colOff>
      <xdr:row>16</xdr:row>
      <xdr:rowOff>40367</xdr:rowOff>
    </xdr:from>
    <xdr:to>
      <xdr:col>23</xdr:col>
      <xdr:colOff>523876</xdr:colOff>
      <xdr:row>17</xdr:row>
      <xdr:rowOff>6349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7926" y="4904467"/>
          <a:ext cx="349250" cy="473981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174626</xdr:colOff>
      <xdr:row>17</xdr:row>
      <xdr:rowOff>40368</xdr:rowOff>
    </xdr:from>
    <xdr:to>
      <xdr:col>23</xdr:col>
      <xdr:colOff>523876</xdr:colOff>
      <xdr:row>18</xdr:row>
      <xdr:rowOff>6350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7926" y="5412468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174626</xdr:colOff>
      <xdr:row>18</xdr:row>
      <xdr:rowOff>18824</xdr:rowOff>
    </xdr:from>
    <xdr:to>
      <xdr:col>23</xdr:col>
      <xdr:colOff>539750</xdr:colOff>
      <xdr:row>19</xdr:row>
      <xdr:rowOff>6348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7926" y="5898924"/>
          <a:ext cx="365124" cy="495525"/>
        </a:xfrm>
        <a:prstGeom prst="rect">
          <a:avLst/>
        </a:prstGeom>
      </xdr:spPr>
    </xdr:pic>
    <xdr:clientData/>
  </xdr:twoCellAnchor>
  <xdr:twoCellAnchor editAs="oneCell">
    <xdr:from>
      <xdr:col>23</xdr:col>
      <xdr:colOff>206375</xdr:colOff>
      <xdr:row>19</xdr:row>
      <xdr:rowOff>15875</xdr:rowOff>
    </xdr:from>
    <xdr:to>
      <xdr:col>23</xdr:col>
      <xdr:colOff>561975</xdr:colOff>
      <xdr:row>20</xdr:row>
      <xdr:rowOff>2865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9675" y="6403975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23</xdr:col>
      <xdr:colOff>158750</xdr:colOff>
      <xdr:row>20</xdr:row>
      <xdr:rowOff>18823</xdr:rowOff>
    </xdr:from>
    <xdr:to>
      <xdr:col>23</xdr:col>
      <xdr:colOff>523875</xdr:colOff>
      <xdr:row>21</xdr:row>
      <xdr:rowOff>6350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2050" y="691492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174625</xdr:colOff>
      <xdr:row>21</xdr:row>
      <xdr:rowOff>24493</xdr:rowOff>
    </xdr:from>
    <xdr:to>
      <xdr:col>23</xdr:col>
      <xdr:colOff>523875</xdr:colOff>
      <xdr:row>22</xdr:row>
      <xdr:rowOff>2866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77925" y="7428593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23</xdr:col>
      <xdr:colOff>190499</xdr:colOff>
      <xdr:row>22</xdr:row>
      <xdr:rowOff>46037</xdr:rowOff>
    </xdr:from>
    <xdr:to>
      <xdr:col>23</xdr:col>
      <xdr:colOff>523874</xdr:colOff>
      <xdr:row>23</xdr:row>
      <xdr:rowOff>2864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93799" y="7958137"/>
          <a:ext cx="333375" cy="452437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174625</xdr:colOff>
      <xdr:row>23</xdr:row>
      <xdr:rowOff>18823</xdr:rowOff>
    </xdr:from>
    <xdr:to>
      <xdr:col>23</xdr:col>
      <xdr:colOff>539750</xdr:colOff>
      <xdr:row>24</xdr:row>
      <xdr:rowOff>6350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77925" y="843892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190500</xdr:colOff>
      <xdr:row>24</xdr:row>
      <xdr:rowOff>40367</xdr:rowOff>
    </xdr:from>
    <xdr:to>
      <xdr:col>23</xdr:col>
      <xdr:colOff>539750</xdr:colOff>
      <xdr:row>25</xdr:row>
      <xdr:rowOff>6349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3800" y="896846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23</xdr:col>
      <xdr:colOff>174625</xdr:colOff>
      <xdr:row>25</xdr:row>
      <xdr:rowOff>15875</xdr:rowOff>
    </xdr:from>
    <xdr:to>
      <xdr:col>23</xdr:col>
      <xdr:colOff>530225</xdr:colOff>
      <xdr:row>26</xdr:row>
      <xdr:rowOff>2866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7925" y="9451975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45</xdr:col>
      <xdr:colOff>139700</xdr:colOff>
      <xdr:row>9</xdr:row>
      <xdr:rowOff>0</xdr:rowOff>
    </xdr:from>
    <xdr:to>
      <xdr:col>45</xdr:col>
      <xdr:colOff>552449</xdr:colOff>
      <xdr:row>9</xdr:row>
      <xdr:rowOff>464621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813" y="1317663"/>
          <a:ext cx="412749" cy="464621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190500</xdr:colOff>
      <xdr:row>9</xdr:row>
      <xdr:rowOff>495300</xdr:rowOff>
    </xdr:from>
    <xdr:to>
      <xdr:col>45</xdr:col>
      <xdr:colOff>555625</xdr:colOff>
      <xdr:row>10</xdr:row>
      <xdr:rowOff>482827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437" y="1812949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10</xdr:row>
      <xdr:rowOff>495300</xdr:rowOff>
    </xdr:from>
    <xdr:to>
      <xdr:col>45</xdr:col>
      <xdr:colOff>527050</xdr:colOff>
      <xdr:row>11</xdr:row>
      <xdr:rowOff>461282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2563" y="232258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12</xdr:row>
      <xdr:rowOff>12700</xdr:rowOff>
    </xdr:from>
    <xdr:to>
      <xdr:col>45</xdr:col>
      <xdr:colOff>511175</xdr:colOff>
      <xdr:row>12</xdr:row>
      <xdr:rowOff>465138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2562" y="2848099"/>
          <a:ext cx="333375" cy="452438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12</xdr:row>
      <xdr:rowOff>495300</xdr:rowOff>
    </xdr:from>
    <xdr:to>
      <xdr:col>45</xdr:col>
      <xdr:colOff>527050</xdr:colOff>
      <xdr:row>13</xdr:row>
      <xdr:rowOff>461282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2563" y="3330524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190500</xdr:colOff>
      <xdr:row>13</xdr:row>
      <xdr:rowOff>482600</xdr:rowOff>
    </xdr:from>
    <xdr:to>
      <xdr:col>45</xdr:col>
      <xdr:colOff>539750</xdr:colOff>
      <xdr:row>14</xdr:row>
      <xdr:rowOff>448582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8438" y="38344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190500</xdr:colOff>
      <xdr:row>14</xdr:row>
      <xdr:rowOff>482600</xdr:rowOff>
    </xdr:from>
    <xdr:to>
      <xdr:col>45</xdr:col>
      <xdr:colOff>539750</xdr:colOff>
      <xdr:row>15</xdr:row>
      <xdr:rowOff>448583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8438" y="4338459"/>
          <a:ext cx="349250" cy="473983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15</xdr:row>
      <xdr:rowOff>495300</xdr:rowOff>
    </xdr:from>
    <xdr:to>
      <xdr:col>45</xdr:col>
      <xdr:colOff>527050</xdr:colOff>
      <xdr:row>16</xdr:row>
      <xdr:rowOff>461281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2563" y="4858304"/>
          <a:ext cx="349250" cy="473981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16</xdr:row>
      <xdr:rowOff>495300</xdr:rowOff>
    </xdr:from>
    <xdr:to>
      <xdr:col>45</xdr:col>
      <xdr:colOff>527050</xdr:colOff>
      <xdr:row>17</xdr:row>
      <xdr:rowOff>461282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82563" y="5362273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17</xdr:row>
      <xdr:rowOff>469900</xdr:rowOff>
    </xdr:from>
    <xdr:to>
      <xdr:col>45</xdr:col>
      <xdr:colOff>542924</xdr:colOff>
      <xdr:row>18</xdr:row>
      <xdr:rowOff>457425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2563" y="5844697"/>
          <a:ext cx="365124" cy="495525"/>
        </a:xfrm>
        <a:prstGeom prst="rect">
          <a:avLst/>
        </a:prstGeom>
      </xdr:spPr>
    </xdr:pic>
    <xdr:clientData/>
  </xdr:twoCellAnchor>
  <xdr:twoCellAnchor editAs="oneCell">
    <xdr:from>
      <xdr:col>45</xdr:col>
      <xdr:colOff>203200</xdr:colOff>
      <xdr:row>18</xdr:row>
      <xdr:rowOff>457200</xdr:rowOff>
    </xdr:from>
    <xdr:to>
      <xdr:col>45</xdr:col>
      <xdr:colOff>558800</xdr:colOff>
      <xdr:row>19</xdr:row>
      <xdr:rowOff>431800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4312" y="6345716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45</xdr:col>
      <xdr:colOff>152400</xdr:colOff>
      <xdr:row>19</xdr:row>
      <xdr:rowOff>457200</xdr:rowOff>
    </xdr:from>
    <xdr:to>
      <xdr:col>45</xdr:col>
      <xdr:colOff>517525</xdr:colOff>
      <xdr:row>20</xdr:row>
      <xdr:rowOff>444726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6687" y="685263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20</xdr:row>
      <xdr:rowOff>457200</xdr:rowOff>
    </xdr:from>
    <xdr:to>
      <xdr:col>45</xdr:col>
      <xdr:colOff>527050</xdr:colOff>
      <xdr:row>21</xdr:row>
      <xdr:rowOff>423182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2562" y="7362271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190500</xdr:colOff>
      <xdr:row>21</xdr:row>
      <xdr:rowOff>482600</xdr:rowOff>
    </xdr:from>
    <xdr:to>
      <xdr:col>45</xdr:col>
      <xdr:colOff>523875</xdr:colOff>
      <xdr:row>22</xdr:row>
      <xdr:rowOff>427037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98436" y="7887783"/>
          <a:ext cx="333375" cy="452437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22</xdr:row>
      <xdr:rowOff>444500</xdr:rowOff>
    </xdr:from>
    <xdr:to>
      <xdr:col>45</xdr:col>
      <xdr:colOff>542925</xdr:colOff>
      <xdr:row>23</xdr:row>
      <xdr:rowOff>432026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82562" y="8364537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190500</xdr:colOff>
      <xdr:row>23</xdr:row>
      <xdr:rowOff>457200</xdr:rowOff>
    </xdr:from>
    <xdr:to>
      <xdr:col>45</xdr:col>
      <xdr:colOff>539750</xdr:colOff>
      <xdr:row>24</xdr:row>
      <xdr:rowOff>423182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8437" y="8890050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45</xdr:col>
      <xdr:colOff>177800</xdr:colOff>
      <xdr:row>24</xdr:row>
      <xdr:rowOff>431800</xdr:rowOff>
    </xdr:from>
    <xdr:to>
      <xdr:col>45</xdr:col>
      <xdr:colOff>533400</xdr:colOff>
      <xdr:row>25</xdr:row>
      <xdr:rowOff>406400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82562" y="9369526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34</xdr:col>
      <xdr:colOff>142876</xdr:colOff>
      <xdr:row>9</xdr:row>
      <xdr:rowOff>27504</xdr:rowOff>
    </xdr:from>
    <xdr:to>
      <xdr:col>34</xdr:col>
      <xdr:colOff>555625</xdr:colOff>
      <xdr:row>9</xdr:row>
      <xdr:rowOff>492125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36739BF3-BE72-1046-A2F7-34B9F6A0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176" y="1335604"/>
          <a:ext cx="412749" cy="464621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190500</xdr:colOff>
      <xdr:row>10</xdr:row>
      <xdr:rowOff>18822</xdr:rowOff>
    </xdr:from>
    <xdr:to>
      <xdr:col>34</xdr:col>
      <xdr:colOff>555625</xdr:colOff>
      <xdr:row>11</xdr:row>
      <xdr:rowOff>6349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C25083D3-9131-604D-9918-E73C744C4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800" y="1834922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174626</xdr:colOff>
      <xdr:row>11</xdr:row>
      <xdr:rowOff>24492</xdr:rowOff>
    </xdr:from>
    <xdr:to>
      <xdr:col>34</xdr:col>
      <xdr:colOff>523876</xdr:colOff>
      <xdr:row>11</xdr:row>
      <xdr:rowOff>498474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950CCD75-632F-5D42-82DD-23C52BEB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926" y="23485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174625</xdr:colOff>
      <xdr:row>12</xdr:row>
      <xdr:rowOff>46036</xdr:rowOff>
    </xdr:from>
    <xdr:to>
      <xdr:col>34</xdr:col>
      <xdr:colOff>508000</xdr:colOff>
      <xdr:row>12</xdr:row>
      <xdr:rowOff>498474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8AB1095-6BAC-3B45-88A3-4112BD62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7925" y="2878136"/>
          <a:ext cx="333375" cy="452438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174626</xdr:colOff>
      <xdr:row>13</xdr:row>
      <xdr:rowOff>24492</xdr:rowOff>
    </xdr:from>
    <xdr:to>
      <xdr:col>34</xdr:col>
      <xdr:colOff>523876</xdr:colOff>
      <xdr:row>13</xdr:row>
      <xdr:rowOff>498474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FB16C9BE-179B-3845-97AA-0D494EAF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7926" y="33645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190501</xdr:colOff>
      <xdr:row>14</xdr:row>
      <xdr:rowOff>24492</xdr:rowOff>
    </xdr:from>
    <xdr:to>
      <xdr:col>34</xdr:col>
      <xdr:colOff>539751</xdr:colOff>
      <xdr:row>14</xdr:row>
      <xdr:rowOff>498474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F14F3614-2EE9-0D45-A50B-DA43BF4B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3801" y="3872592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190501</xdr:colOff>
      <xdr:row>15</xdr:row>
      <xdr:rowOff>24491</xdr:rowOff>
    </xdr:from>
    <xdr:to>
      <xdr:col>34</xdr:col>
      <xdr:colOff>539751</xdr:colOff>
      <xdr:row>15</xdr:row>
      <xdr:rowOff>498474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DF697DF5-E340-EE47-914C-D96890A8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3801" y="4380591"/>
          <a:ext cx="349250" cy="473983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174626</xdr:colOff>
      <xdr:row>16</xdr:row>
      <xdr:rowOff>40367</xdr:rowOff>
    </xdr:from>
    <xdr:to>
      <xdr:col>34</xdr:col>
      <xdr:colOff>523876</xdr:colOff>
      <xdr:row>17</xdr:row>
      <xdr:rowOff>6348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F2BD37A9-209F-C44F-8E17-EAB4BCDB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7926" y="4904467"/>
          <a:ext cx="349250" cy="473981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174626</xdr:colOff>
      <xdr:row>17</xdr:row>
      <xdr:rowOff>40368</xdr:rowOff>
    </xdr:from>
    <xdr:to>
      <xdr:col>34</xdr:col>
      <xdr:colOff>523876</xdr:colOff>
      <xdr:row>18</xdr:row>
      <xdr:rowOff>6350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0706A01-B5DF-8C4C-825F-F27BEE08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7926" y="5412468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174626</xdr:colOff>
      <xdr:row>18</xdr:row>
      <xdr:rowOff>18824</xdr:rowOff>
    </xdr:from>
    <xdr:to>
      <xdr:col>34</xdr:col>
      <xdr:colOff>539750</xdr:colOff>
      <xdr:row>19</xdr:row>
      <xdr:rowOff>6349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F10571A0-A1EA-2B44-BAC6-18F5FFB55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7926" y="5898924"/>
          <a:ext cx="365124" cy="495525"/>
        </a:xfrm>
        <a:prstGeom prst="rect">
          <a:avLst/>
        </a:prstGeom>
      </xdr:spPr>
    </xdr:pic>
    <xdr:clientData/>
  </xdr:twoCellAnchor>
  <xdr:twoCellAnchor editAs="oneCell">
    <xdr:from>
      <xdr:col>34</xdr:col>
      <xdr:colOff>206375</xdr:colOff>
      <xdr:row>19</xdr:row>
      <xdr:rowOff>15875</xdr:rowOff>
    </xdr:from>
    <xdr:to>
      <xdr:col>34</xdr:col>
      <xdr:colOff>561975</xdr:colOff>
      <xdr:row>19</xdr:row>
      <xdr:rowOff>498475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7C9B32E9-77FE-734D-A028-0C92B275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9675" y="6403975"/>
          <a:ext cx="355600" cy="482600"/>
        </a:xfrm>
        <a:prstGeom prst="rect">
          <a:avLst/>
        </a:prstGeom>
      </xdr:spPr>
    </xdr:pic>
    <xdr:clientData/>
  </xdr:twoCellAnchor>
  <xdr:twoCellAnchor editAs="oneCell">
    <xdr:from>
      <xdr:col>34</xdr:col>
      <xdr:colOff>158750</xdr:colOff>
      <xdr:row>20</xdr:row>
      <xdr:rowOff>18823</xdr:rowOff>
    </xdr:from>
    <xdr:to>
      <xdr:col>34</xdr:col>
      <xdr:colOff>523875</xdr:colOff>
      <xdr:row>21</xdr:row>
      <xdr:rowOff>6349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F0FFF78-D889-8843-BE2A-A05B5C1C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2050" y="691492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174625</xdr:colOff>
      <xdr:row>21</xdr:row>
      <xdr:rowOff>24493</xdr:rowOff>
    </xdr:from>
    <xdr:to>
      <xdr:col>34</xdr:col>
      <xdr:colOff>523875</xdr:colOff>
      <xdr:row>21</xdr:row>
      <xdr:rowOff>498475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38B4B890-55DF-C441-8A96-1ADEAA66C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77925" y="7428593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34</xdr:col>
      <xdr:colOff>190499</xdr:colOff>
      <xdr:row>22</xdr:row>
      <xdr:rowOff>46037</xdr:rowOff>
    </xdr:from>
    <xdr:to>
      <xdr:col>34</xdr:col>
      <xdr:colOff>523874</xdr:colOff>
      <xdr:row>22</xdr:row>
      <xdr:rowOff>498474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712DECF8-0D69-1644-B59A-0CA3F3FA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93799" y="7958137"/>
          <a:ext cx="333375" cy="452437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174625</xdr:colOff>
      <xdr:row>23</xdr:row>
      <xdr:rowOff>18823</xdr:rowOff>
    </xdr:from>
    <xdr:to>
      <xdr:col>34</xdr:col>
      <xdr:colOff>539750</xdr:colOff>
      <xdr:row>24</xdr:row>
      <xdr:rowOff>6349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1611A698-F7E8-3D4A-B2DE-D82B187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77925" y="8438923"/>
          <a:ext cx="365125" cy="495526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190500</xdr:colOff>
      <xdr:row>24</xdr:row>
      <xdr:rowOff>40367</xdr:rowOff>
    </xdr:from>
    <xdr:to>
      <xdr:col>34</xdr:col>
      <xdr:colOff>539750</xdr:colOff>
      <xdr:row>25</xdr:row>
      <xdr:rowOff>6349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28B74CE7-BCF7-9744-8109-AF4F3ED53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3800" y="896846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34</xdr:col>
      <xdr:colOff>174625</xdr:colOff>
      <xdr:row>25</xdr:row>
      <xdr:rowOff>15875</xdr:rowOff>
    </xdr:from>
    <xdr:to>
      <xdr:col>34</xdr:col>
      <xdr:colOff>530225</xdr:colOff>
      <xdr:row>25</xdr:row>
      <xdr:rowOff>498475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EADB0BD8-3BE9-4E4F-A534-40D116C07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7925" y="9451975"/>
          <a:ext cx="355600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5</xdr:row>
      <xdr:rowOff>25400</xdr:rowOff>
    </xdr:from>
    <xdr:to>
      <xdr:col>5</xdr:col>
      <xdr:colOff>25400</xdr:colOff>
      <xdr:row>22</xdr:row>
      <xdr:rowOff>25400</xdr:rowOff>
    </xdr:to>
    <xdr:grpSp>
      <xdr:nvGrpSpPr>
        <xdr:cNvPr id="20" name="Agrupar 16">
          <a:extLst>
            <a:ext uri="{FF2B5EF4-FFF2-40B4-BE49-F238E27FC236}">
              <a16:creationId xmlns:a16="http://schemas.microsoft.com/office/drawing/2014/main" id="{701FC884-B587-F441-9D9E-C7CA05725261}"/>
            </a:ext>
          </a:extLst>
        </xdr:cNvPr>
        <xdr:cNvGrpSpPr>
          <a:grpSpLocks/>
        </xdr:cNvGrpSpPr>
      </xdr:nvGrpSpPr>
      <xdr:grpSpPr bwMode="auto">
        <a:xfrm>
          <a:off x="3314700" y="1511300"/>
          <a:ext cx="838200" cy="6261100"/>
          <a:chOff x="381000" y="542192"/>
          <a:chExt cx="610027" cy="6477000"/>
        </a:xfrm>
      </xdr:grpSpPr>
      <xdr:pic>
        <xdr:nvPicPr>
          <xdr:cNvPr id="21" name="Imagem 17">
            <a:extLst>
              <a:ext uri="{FF2B5EF4-FFF2-40B4-BE49-F238E27FC236}">
                <a16:creationId xmlns:a16="http://schemas.microsoft.com/office/drawing/2014/main" id="{7EAF428E-C4F1-A44E-8037-9409ABCD63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654" y="542192"/>
            <a:ext cx="561169" cy="3663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m 18">
            <a:extLst>
              <a:ext uri="{FF2B5EF4-FFF2-40B4-BE49-F238E27FC236}">
                <a16:creationId xmlns:a16="http://schemas.microsoft.com/office/drawing/2014/main" id="{B66B98AD-1B77-C848-A6A6-4CA4D8F8BF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0" y="930520"/>
            <a:ext cx="578827" cy="3590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" name="Imagem 19">
            <a:extLst>
              <a:ext uri="{FF2B5EF4-FFF2-40B4-BE49-F238E27FC236}">
                <a16:creationId xmlns:a16="http://schemas.microsoft.com/office/drawing/2014/main" id="{BE3D37C4-E8DE-B443-8D35-D2F6012946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1311519"/>
            <a:ext cx="571500" cy="373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" name="Imagem 20">
            <a:extLst>
              <a:ext uri="{FF2B5EF4-FFF2-40B4-BE49-F238E27FC236}">
                <a16:creationId xmlns:a16="http://schemas.microsoft.com/office/drawing/2014/main" id="{7F62A8CD-DFE3-924F-9CB9-E1096C5442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1692519"/>
            <a:ext cx="555052" cy="3883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m 21">
            <a:extLst>
              <a:ext uri="{FF2B5EF4-FFF2-40B4-BE49-F238E27FC236}">
                <a16:creationId xmlns:a16="http://schemas.microsoft.com/office/drawing/2014/main" id="{6BA92294-A57C-744D-8645-5B69B0A2C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653" y="2066193"/>
            <a:ext cx="553019" cy="3883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" name="Imagem 22">
            <a:extLst>
              <a:ext uri="{FF2B5EF4-FFF2-40B4-BE49-F238E27FC236}">
                <a16:creationId xmlns:a16="http://schemas.microsoft.com/office/drawing/2014/main" id="{4773236F-F20A-C34D-908E-E356B634CD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0" y="2454520"/>
            <a:ext cx="571125" cy="3883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m 23">
            <a:extLst>
              <a:ext uri="{FF2B5EF4-FFF2-40B4-BE49-F238E27FC236}">
                <a16:creationId xmlns:a16="http://schemas.microsoft.com/office/drawing/2014/main" id="{F1F0F702-E1D5-8E49-A949-83AC0BB674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0" y="2835520"/>
            <a:ext cx="585381" cy="3663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m 24">
            <a:extLst>
              <a:ext uri="{FF2B5EF4-FFF2-40B4-BE49-F238E27FC236}">
                <a16:creationId xmlns:a16="http://schemas.microsoft.com/office/drawing/2014/main" id="{B40F641C-7EF0-BE49-A25C-EABAF37933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3216519"/>
            <a:ext cx="583830" cy="3956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m 25">
            <a:extLst>
              <a:ext uri="{FF2B5EF4-FFF2-40B4-BE49-F238E27FC236}">
                <a16:creationId xmlns:a16="http://schemas.microsoft.com/office/drawing/2014/main" id="{D88C537E-AD71-2A42-AC08-44DBAE97E5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3597519"/>
            <a:ext cx="586154" cy="3809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" name="Imagem 26">
            <a:extLst>
              <a:ext uri="{FF2B5EF4-FFF2-40B4-BE49-F238E27FC236}">
                <a16:creationId xmlns:a16="http://schemas.microsoft.com/office/drawing/2014/main" id="{11351B0E-F5D6-1340-AF49-8D49FC3F41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3978520"/>
            <a:ext cx="570182" cy="3663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" name="Imagem 27">
            <a:extLst>
              <a:ext uri="{FF2B5EF4-FFF2-40B4-BE49-F238E27FC236}">
                <a16:creationId xmlns:a16="http://schemas.microsoft.com/office/drawing/2014/main" id="{0AA13D48-D89D-EB4C-AC9A-ABCBF0D80B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4359520"/>
            <a:ext cx="575500" cy="381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m 28">
            <a:extLst>
              <a:ext uri="{FF2B5EF4-FFF2-40B4-BE49-F238E27FC236}">
                <a16:creationId xmlns:a16="http://schemas.microsoft.com/office/drawing/2014/main" id="{76C9A6C8-E8CD-0A4C-9FDE-244673EADE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4740520"/>
            <a:ext cx="571500" cy="3590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" name="Imagem 29">
            <a:extLst>
              <a:ext uri="{FF2B5EF4-FFF2-40B4-BE49-F238E27FC236}">
                <a16:creationId xmlns:a16="http://schemas.microsoft.com/office/drawing/2014/main" id="{FDB7CD1A-09B5-1D47-B168-D118F70A63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5121520"/>
            <a:ext cx="591078" cy="3956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4" name="Imagem 30">
            <a:extLst>
              <a:ext uri="{FF2B5EF4-FFF2-40B4-BE49-F238E27FC236}">
                <a16:creationId xmlns:a16="http://schemas.microsoft.com/office/drawing/2014/main" id="{2C60D820-5448-5C43-8218-623CBA56A9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0" y="5502520"/>
            <a:ext cx="587109" cy="3590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5" name="Imagem 31">
            <a:extLst>
              <a:ext uri="{FF2B5EF4-FFF2-40B4-BE49-F238E27FC236}">
                <a16:creationId xmlns:a16="http://schemas.microsoft.com/office/drawing/2014/main" id="{9E8FA587-F09D-BD4D-9404-64BEF363BF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5883520"/>
            <a:ext cx="610026" cy="3663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" name="Imagem 32">
            <a:extLst>
              <a:ext uri="{FF2B5EF4-FFF2-40B4-BE49-F238E27FC236}">
                <a16:creationId xmlns:a16="http://schemas.microsoft.com/office/drawing/2014/main" id="{3A725B07-5185-DA48-A7B8-BFC72E7AD3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1" y="6264519"/>
            <a:ext cx="570636" cy="3883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7" name="Imagem 33">
            <a:extLst>
              <a:ext uri="{FF2B5EF4-FFF2-40B4-BE49-F238E27FC236}">
                <a16:creationId xmlns:a16="http://schemas.microsoft.com/office/drawing/2014/main" id="{E97988C6-68C1-3848-B6C2-FCBEB249C0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0" y="6645519"/>
            <a:ext cx="563091" cy="373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seabra/Desktop/11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ID"/>
      <sheetName val="SÍNCRONA"/>
      <sheetName val="ASSÍNCRONA"/>
      <sheetName val="AP. FÍSICA1P"/>
      <sheetName val="AP. FÍSICA2P"/>
      <sheetName val="AP. FÍSICA3P"/>
      <sheetName val="DANÇA1P"/>
      <sheetName val="FUT1P"/>
      <sheetName val="VOL3P"/>
      <sheetName val="JT3P"/>
      <sheetName val="ORI3P"/>
      <sheetName val="QA1P"/>
      <sheetName val="QA3P"/>
      <sheetName val="A. CONH1P"/>
      <sheetName val="A. CONH2P"/>
      <sheetName val="A. CONH3P"/>
      <sheetName val="TC"/>
      <sheetName val="AVFINAL"/>
      <sheetName val="AV. FINAL (NOVA)"/>
      <sheetName val="REFLEXÃO"/>
    </sheetNames>
    <sheetDataSet>
      <sheetData sheetId="0">
        <row r="4">
          <cell r="C4" t="str">
            <v>Aline Pontual</v>
          </cell>
        </row>
        <row r="5">
          <cell r="A5">
            <v>2</v>
          </cell>
          <cell r="C5" t="str">
            <v>Ana Monteiro</v>
          </cell>
        </row>
        <row r="6">
          <cell r="A6">
            <v>3</v>
          </cell>
          <cell r="C6" t="str">
            <v xml:space="preserve">Ana Gonçalves </v>
          </cell>
        </row>
        <row r="7">
          <cell r="A7">
            <v>4</v>
          </cell>
          <cell r="C7" t="str">
            <v>Beatriz Martins</v>
          </cell>
        </row>
        <row r="8">
          <cell r="A8">
            <v>5</v>
          </cell>
          <cell r="C8" t="str">
            <v>Cláudia Costa</v>
          </cell>
        </row>
        <row r="9">
          <cell r="A9">
            <v>6</v>
          </cell>
          <cell r="C9" t="str">
            <v>Débora Novais</v>
          </cell>
        </row>
        <row r="10">
          <cell r="A10">
            <v>7</v>
          </cell>
          <cell r="C10" t="str">
            <v>Francisca Soares</v>
          </cell>
        </row>
        <row r="11">
          <cell r="A11">
            <v>8</v>
          </cell>
          <cell r="C11" t="str">
            <v>Inês Ferreira</v>
          </cell>
        </row>
        <row r="12">
          <cell r="A12">
            <v>9</v>
          </cell>
          <cell r="C12" t="str">
            <v>João Ferreira</v>
          </cell>
        </row>
        <row r="13">
          <cell r="A13">
            <v>10</v>
          </cell>
          <cell r="C13" t="str">
            <v>Lucas Ferreira</v>
          </cell>
        </row>
        <row r="14">
          <cell r="A14">
            <v>11</v>
          </cell>
          <cell r="C14" t="str">
            <v>Mafalda Santos</v>
          </cell>
        </row>
        <row r="15">
          <cell r="A15">
            <v>12</v>
          </cell>
          <cell r="C15" t="str">
            <v>Mafalda Coutinho</v>
          </cell>
        </row>
        <row r="16">
          <cell r="A16">
            <v>13</v>
          </cell>
          <cell r="C16" t="str">
            <v>Nicole Pinto</v>
          </cell>
        </row>
        <row r="17">
          <cell r="A17">
            <v>14</v>
          </cell>
          <cell r="C17" t="str">
            <v>Rafael Vieira</v>
          </cell>
        </row>
        <row r="18">
          <cell r="A18">
            <v>15</v>
          </cell>
          <cell r="C18" t="str">
            <v>Sérgio Sousa</v>
          </cell>
        </row>
        <row r="19">
          <cell r="A19">
            <v>16</v>
          </cell>
          <cell r="C19" t="str">
            <v>Sofia Silva</v>
          </cell>
        </row>
        <row r="20">
          <cell r="A20">
            <v>17</v>
          </cell>
          <cell r="C20" t="str">
            <v>Soraia Azevedo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92"/>
  <sheetViews>
    <sheetView zoomScale="58" zoomScaleNormal="38" workbookViewId="0">
      <selection activeCell="Q6" sqref="Q6:U7"/>
    </sheetView>
  </sheetViews>
  <sheetFormatPr baseColWidth="10" defaultColWidth="13.1640625" defaultRowHeight="15"/>
  <cols>
    <col min="3" max="3" width="8.6640625" customWidth="1"/>
    <col min="4" max="4" width="17.5" customWidth="1"/>
    <col min="5" max="5" width="13.6640625" customWidth="1"/>
    <col min="6" max="6" width="14" customWidth="1"/>
    <col min="7" max="7" width="15.5" customWidth="1"/>
    <col min="8" max="8" width="16" customWidth="1"/>
    <col min="9" max="9" width="16.6640625" customWidth="1"/>
    <col min="10" max="10" width="14.6640625" customWidth="1"/>
    <col min="12" max="14" width="13.1640625" customWidth="1"/>
  </cols>
  <sheetData>
    <row r="1" spans="2:54" ht="14.75" customHeight="1"/>
    <row r="2" spans="2:54" ht="14.75" customHeight="1">
      <c r="E2" s="2"/>
    </row>
    <row r="3" spans="2:54" ht="14.75" customHeight="1">
      <c r="B3" s="41" t="s">
        <v>40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W3" s="52" t="s">
        <v>41</v>
      </c>
      <c r="X3" s="52"/>
      <c r="Y3" s="52"/>
      <c r="Z3" s="52"/>
      <c r="AA3" s="52"/>
      <c r="AB3" s="52"/>
      <c r="AC3" s="52"/>
      <c r="AD3" s="52"/>
      <c r="AE3" s="52"/>
      <c r="AF3" s="52"/>
      <c r="AH3" s="105" t="s">
        <v>45</v>
      </c>
      <c r="AI3" s="106"/>
      <c r="AJ3" s="106"/>
      <c r="AK3" s="106"/>
      <c r="AL3" s="106"/>
      <c r="AM3" s="106"/>
      <c r="AN3" s="106"/>
      <c r="AO3" s="106"/>
      <c r="AP3" s="106"/>
      <c r="AQ3" s="107"/>
      <c r="AS3" s="51" t="s">
        <v>43</v>
      </c>
      <c r="AT3" s="51"/>
      <c r="AU3" s="51"/>
      <c r="AV3" s="51"/>
      <c r="AW3" s="51"/>
      <c r="AX3" s="51"/>
      <c r="AY3" s="51"/>
      <c r="AZ3" s="51"/>
      <c r="BA3" s="51"/>
      <c r="BB3" s="51"/>
    </row>
    <row r="4" spans="2:54" ht="14.75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W4" s="52"/>
      <c r="X4" s="52"/>
      <c r="Y4" s="52"/>
      <c r="Z4" s="52"/>
      <c r="AA4" s="52"/>
      <c r="AB4" s="52"/>
      <c r="AC4" s="52"/>
      <c r="AD4" s="52"/>
      <c r="AE4" s="52"/>
      <c r="AF4" s="52"/>
      <c r="AH4" s="108"/>
      <c r="AI4" s="109"/>
      <c r="AJ4" s="109"/>
      <c r="AK4" s="109"/>
      <c r="AL4" s="109"/>
      <c r="AM4" s="109"/>
      <c r="AN4" s="109"/>
      <c r="AO4" s="109"/>
      <c r="AP4" s="109"/>
      <c r="AQ4" s="110"/>
      <c r="AS4" s="51"/>
      <c r="AT4" s="51"/>
      <c r="AU4" s="51"/>
      <c r="AV4" s="51"/>
      <c r="AW4" s="51"/>
      <c r="AX4" s="51"/>
      <c r="AY4" s="51"/>
      <c r="AZ4" s="51"/>
      <c r="BA4" s="51"/>
      <c r="BB4" s="51"/>
    </row>
    <row r="5" spans="2:54" ht="15.5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W5" s="52"/>
      <c r="X5" s="52"/>
      <c r="Y5" s="52"/>
      <c r="Z5" s="52"/>
      <c r="AA5" s="52"/>
      <c r="AB5" s="52"/>
      <c r="AC5" s="52"/>
      <c r="AD5" s="52"/>
      <c r="AE5" s="52"/>
      <c r="AF5" s="52"/>
      <c r="AH5" s="111"/>
      <c r="AI5" s="112"/>
      <c r="AJ5" s="112"/>
      <c r="AK5" s="112"/>
      <c r="AL5" s="112"/>
      <c r="AM5" s="112"/>
      <c r="AN5" s="112"/>
      <c r="AO5" s="112"/>
      <c r="AP5" s="112"/>
      <c r="AQ5" s="113"/>
      <c r="AS5" s="51"/>
      <c r="AT5" s="51"/>
      <c r="AU5" s="51"/>
      <c r="AV5" s="51"/>
      <c r="AW5" s="51"/>
      <c r="AX5" s="51"/>
      <c r="AY5" s="51"/>
      <c r="AZ5" s="51"/>
      <c r="BA5" s="51"/>
      <c r="BB5" s="51"/>
    </row>
    <row r="6" spans="2:54" ht="15" customHeight="1">
      <c r="B6" s="104" t="s">
        <v>46</v>
      </c>
      <c r="C6" s="104"/>
      <c r="D6" s="104"/>
      <c r="E6" s="104"/>
      <c r="F6" s="104"/>
      <c r="G6" s="104"/>
      <c r="H6" s="104"/>
      <c r="I6" s="104"/>
      <c r="J6" s="104"/>
      <c r="K6" s="104"/>
      <c r="L6" s="44" t="s">
        <v>51</v>
      </c>
      <c r="M6" s="44"/>
      <c r="N6" s="44"/>
      <c r="O6" s="44"/>
      <c r="P6" s="44"/>
      <c r="Q6" s="45" t="s">
        <v>52</v>
      </c>
      <c r="R6" s="45"/>
      <c r="S6" s="45"/>
      <c r="T6" s="45"/>
      <c r="U6" s="45"/>
      <c r="W6" s="74" t="s">
        <v>17</v>
      </c>
      <c r="X6" s="74"/>
      <c r="Y6" s="74"/>
      <c r="Z6" s="74"/>
      <c r="AA6" s="74"/>
      <c r="AB6" s="74"/>
      <c r="AC6" s="74"/>
      <c r="AD6" s="74"/>
      <c r="AE6" s="74"/>
      <c r="AF6" s="74"/>
      <c r="AH6" s="74" t="s">
        <v>17</v>
      </c>
      <c r="AI6" s="74"/>
      <c r="AJ6" s="74"/>
      <c r="AK6" s="74"/>
      <c r="AL6" s="74"/>
      <c r="AM6" s="74"/>
      <c r="AN6" s="74"/>
      <c r="AO6" s="74"/>
      <c r="AP6" s="74"/>
      <c r="AQ6" s="74"/>
      <c r="AS6" s="62" t="s">
        <v>17</v>
      </c>
      <c r="AT6" s="63"/>
      <c r="AU6" s="63"/>
      <c r="AV6" s="63"/>
      <c r="AW6" s="63"/>
      <c r="AX6" s="63"/>
      <c r="AY6" s="63"/>
      <c r="AZ6" s="63"/>
      <c r="BA6" s="63"/>
      <c r="BB6" s="64"/>
    </row>
    <row r="7" spans="2:54" ht="16" customHeight="1">
      <c r="B7" s="74"/>
      <c r="C7" s="74"/>
      <c r="D7" s="74"/>
      <c r="E7" s="74"/>
      <c r="F7" s="74"/>
      <c r="G7" s="74"/>
      <c r="H7" s="74"/>
      <c r="I7" s="74"/>
      <c r="J7" s="74"/>
      <c r="K7" s="74"/>
      <c r="L7" s="44"/>
      <c r="M7" s="44"/>
      <c r="N7" s="44"/>
      <c r="O7" s="44"/>
      <c r="P7" s="44"/>
      <c r="Q7" s="45"/>
      <c r="R7" s="45"/>
      <c r="S7" s="45"/>
      <c r="T7" s="45"/>
      <c r="U7" s="45"/>
      <c r="W7" s="74"/>
      <c r="X7" s="74"/>
      <c r="Y7" s="74"/>
      <c r="Z7" s="74"/>
      <c r="AA7" s="74"/>
      <c r="AB7" s="74"/>
      <c r="AC7" s="74"/>
      <c r="AD7" s="74"/>
      <c r="AE7" s="74"/>
      <c r="AF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S7" s="65"/>
      <c r="AT7" s="66"/>
      <c r="AU7" s="66"/>
      <c r="AV7" s="66"/>
      <c r="AW7" s="66"/>
      <c r="AX7" s="66"/>
      <c r="AY7" s="66"/>
      <c r="AZ7" s="66"/>
      <c r="BA7" s="66"/>
      <c r="BB7" s="67"/>
    </row>
    <row r="8" spans="2:54" ht="14.75" customHeight="1">
      <c r="B8" s="75" t="s">
        <v>0</v>
      </c>
      <c r="C8" s="75"/>
      <c r="D8" s="75"/>
      <c r="E8" s="76" t="s">
        <v>1</v>
      </c>
      <c r="F8" s="76" t="s">
        <v>2</v>
      </c>
      <c r="G8" s="76" t="s">
        <v>3</v>
      </c>
      <c r="H8" s="76" t="s">
        <v>4</v>
      </c>
      <c r="I8" s="76" t="s">
        <v>5</v>
      </c>
      <c r="J8" s="76" t="s">
        <v>6</v>
      </c>
      <c r="K8" s="43" t="s">
        <v>7</v>
      </c>
      <c r="L8" s="42" t="s">
        <v>47</v>
      </c>
      <c r="M8" s="42" t="s">
        <v>48</v>
      </c>
      <c r="N8" s="42" t="s">
        <v>49</v>
      </c>
      <c r="O8" s="42" t="s">
        <v>50</v>
      </c>
      <c r="P8" s="43" t="s">
        <v>7</v>
      </c>
      <c r="Q8" s="46" t="s">
        <v>47</v>
      </c>
      <c r="R8" s="46" t="s">
        <v>48</v>
      </c>
      <c r="S8" s="46" t="s">
        <v>49</v>
      </c>
      <c r="T8" s="46" t="s">
        <v>50</v>
      </c>
      <c r="U8" s="43" t="s">
        <v>7</v>
      </c>
      <c r="W8" s="75" t="s">
        <v>0</v>
      </c>
      <c r="X8" s="75"/>
      <c r="Y8" s="75"/>
      <c r="Z8" s="76" t="s">
        <v>1</v>
      </c>
      <c r="AA8" s="76" t="s">
        <v>2</v>
      </c>
      <c r="AB8" s="76" t="s">
        <v>3</v>
      </c>
      <c r="AC8" s="76" t="s">
        <v>4</v>
      </c>
      <c r="AD8" s="76" t="s">
        <v>5</v>
      </c>
      <c r="AE8" s="76" t="s">
        <v>6</v>
      </c>
      <c r="AF8" s="43" t="s">
        <v>7</v>
      </c>
      <c r="AH8" s="75" t="s">
        <v>0</v>
      </c>
      <c r="AI8" s="75"/>
      <c r="AJ8" s="75"/>
      <c r="AK8" s="76" t="s">
        <v>1</v>
      </c>
      <c r="AL8" s="76" t="s">
        <v>2</v>
      </c>
      <c r="AM8" s="76" t="s">
        <v>3</v>
      </c>
      <c r="AN8" s="76" t="s">
        <v>4</v>
      </c>
      <c r="AO8" s="76" t="s">
        <v>5</v>
      </c>
      <c r="AP8" s="76" t="s">
        <v>6</v>
      </c>
      <c r="AQ8" s="43" t="s">
        <v>7</v>
      </c>
      <c r="AS8" s="68" t="s">
        <v>0</v>
      </c>
      <c r="AT8" s="69"/>
      <c r="AU8" s="70"/>
      <c r="AV8" s="47" t="s">
        <v>1</v>
      </c>
      <c r="AW8" s="47" t="s">
        <v>2</v>
      </c>
      <c r="AX8" s="47" t="s">
        <v>3</v>
      </c>
      <c r="AY8" s="47" t="s">
        <v>4</v>
      </c>
      <c r="AZ8" s="47" t="s">
        <v>5</v>
      </c>
      <c r="BA8" s="47" t="s">
        <v>6</v>
      </c>
      <c r="BB8" s="49" t="s">
        <v>7</v>
      </c>
    </row>
    <row r="9" spans="2:54" ht="15.5" customHeight="1">
      <c r="B9" s="75"/>
      <c r="C9" s="75"/>
      <c r="D9" s="75"/>
      <c r="E9" s="76"/>
      <c r="F9" s="76"/>
      <c r="G9" s="76"/>
      <c r="H9" s="76"/>
      <c r="I9" s="76"/>
      <c r="J9" s="76"/>
      <c r="K9" s="43"/>
      <c r="L9" s="42"/>
      <c r="M9" s="42"/>
      <c r="N9" s="42"/>
      <c r="O9" s="42"/>
      <c r="P9" s="43"/>
      <c r="Q9" s="46"/>
      <c r="R9" s="46"/>
      <c r="S9" s="46"/>
      <c r="T9" s="46"/>
      <c r="U9" s="43"/>
      <c r="W9" s="75"/>
      <c r="X9" s="75"/>
      <c r="Y9" s="75"/>
      <c r="Z9" s="76"/>
      <c r="AA9" s="76"/>
      <c r="AB9" s="76"/>
      <c r="AC9" s="76"/>
      <c r="AD9" s="76"/>
      <c r="AE9" s="76"/>
      <c r="AF9" s="43"/>
      <c r="AH9" s="75"/>
      <c r="AI9" s="75"/>
      <c r="AJ9" s="75"/>
      <c r="AK9" s="76"/>
      <c r="AL9" s="76"/>
      <c r="AM9" s="76"/>
      <c r="AN9" s="76"/>
      <c r="AO9" s="76"/>
      <c r="AP9" s="76"/>
      <c r="AQ9" s="43"/>
      <c r="AS9" s="71"/>
      <c r="AT9" s="72"/>
      <c r="AU9" s="73"/>
      <c r="AV9" s="48"/>
      <c r="AW9" s="48"/>
      <c r="AX9" s="48"/>
      <c r="AY9" s="48"/>
      <c r="AZ9" s="48"/>
      <c r="BA9" s="48"/>
      <c r="BB9" s="50"/>
    </row>
    <row r="10" spans="2:54" ht="40.25" customHeight="1">
      <c r="B10" s="1">
        <v>1</v>
      </c>
      <c r="C10" s="1"/>
      <c r="D10" s="9" t="s">
        <v>18</v>
      </c>
      <c r="E10" s="10">
        <v>16</v>
      </c>
      <c r="F10" s="10">
        <v>17</v>
      </c>
      <c r="G10" s="10">
        <v>20</v>
      </c>
      <c r="H10" s="10">
        <v>16</v>
      </c>
      <c r="I10" s="10">
        <v>16</v>
      </c>
      <c r="J10" s="10">
        <v>16</v>
      </c>
      <c r="K10" s="10">
        <f t="shared" ref="K10:K26" si="0">(AVERAGE(E10:I10)*0.3+(J10*0.7))</f>
        <v>16.299999999999997</v>
      </c>
      <c r="L10" s="10">
        <v>18</v>
      </c>
      <c r="M10" s="10">
        <v>18</v>
      </c>
      <c r="N10" s="10">
        <v>16</v>
      </c>
      <c r="O10" s="10">
        <v>16</v>
      </c>
      <c r="P10" s="10">
        <f>AVERAGE(L10:O10)</f>
        <v>17</v>
      </c>
      <c r="Q10" s="10">
        <v>18</v>
      </c>
      <c r="R10" s="10">
        <v>16</v>
      </c>
      <c r="S10" s="10">
        <v>18</v>
      </c>
      <c r="T10" s="10">
        <v>18</v>
      </c>
      <c r="U10" s="10">
        <f>AVERAGE(Q10:T10)</f>
        <v>17.5</v>
      </c>
      <c r="W10" s="1">
        <v>1</v>
      </c>
      <c r="X10" s="1"/>
      <c r="Y10" s="9" t="s">
        <v>18</v>
      </c>
      <c r="Z10" s="10">
        <v>13</v>
      </c>
      <c r="AA10" s="10">
        <v>13</v>
      </c>
      <c r="AB10" s="10">
        <v>14</v>
      </c>
      <c r="AC10" s="10">
        <v>13</v>
      </c>
      <c r="AD10" s="10">
        <v>13</v>
      </c>
      <c r="AE10" s="10">
        <v>13</v>
      </c>
      <c r="AF10" s="10">
        <f t="shared" ref="AF10:AF26" si="1">(AVERAGE(Z10:AD10)*0.3+(AE10*0.7))</f>
        <v>13.059999999999999</v>
      </c>
      <c r="AH10" s="1">
        <v>1</v>
      </c>
      <c r="AI10" s="1"/>
      <c r="AJ10" s="9" t="s">
        <v>18</v>
      </c>
      <c r="AK10" s="8">
        <v>14</v>
      </c>
      <c r="AL10" s="8">
        <v>13</v>
      </c>
      <c r="AM10" s="8">
        <v>14</v>
      </c>
      <c r="AN10" s="8">
        <v>13</v>
      </c>
      <c r="AO10" s="8">
        <v>13</v>
      </c>
      <c r="AP10" s="8">
        <v>15</v>
      </c>
      <c r="AQ10" s="8">
        <f t="shared" ref="AQ10:AQ26" si="2">(AVERAGE(AK10:AO10)*0.3+(AP10*0.7))</f>
        <v>14.52</v>
      </c>
      <c r="AS10" s="18">
        <v>1</v>
      </c>
      <c r="AT10" s="19"/>
      <c r="AU10" s="24" t="s">
        <v>18</v>
      </c>
      <c r="AV10" s="20">
        <v>14</v>
      </c>
      <c r="AW10" s="20">
        <v>14</v>
      </c>
      <c r="AX10" s="20">
        <v>14</v>
      </c>
      <c r="AY10" s="20">
        <v>13</v>
      </c>
      <c r="AZ10" s="20">
        <v>13</v>
      </c>
      <c r="BA10" s="20">
        <v>14</v>
      </c>
      <c r="BB10" s="20">
        <v>13.88</v>
      </c>
    </row>
    <row r="11" spans="2:54" ht="40.25" customHeight="1">
      <c r="B11" s="1">
        <v>2</v>
      </c>
      <c r="C11" s="1"/>
      <c r="D11" s="9" t="s">
        <v>19</v>
      </c>
      <c r="E11" s="10">
        <v>15</v>
      </c>
      <c r="F11" s="10">
        <v>15</v>
      </c>
      <c r="G11" s="10">
        <v>20</v>
      </c>
      <c r="H11" s="10">
        <v>15</v>
      </c>
      <c r="I11" s="10">
        <v>15</v>
      </c>
      <c r="J11" s="10">
        <v>15</v>
      </c>
      <c r="K11" s="10">
        <f t="shared" si="0"/>
        <v>15.3</v>
      </c>
      <c r="L11" s="10">
        <v>13</v>
      </c>
      <c r="M11" s="10">
        <v>12</v>
      </c>
      <c r="N11" s="10">
        <v>16</v>
      </c>
      <c r="O11" s="10">
        <v>12</v>
      </c>
      <c r="P11" s="10">
        <f t="shared" ref="P11:P26" si="3">AVERAGE(L11:O11)</f>
        <v>13.25</v>
      </c>
      <c r="Q11" s="10">
        <v>15</v>
      </c>
      <c r="R11" s="10">
        <v>13</v>
      </c>
      <c r="S11" s="10">
        <v>16</v>
      </c>
      <c r="T11" s="10" t="s">
        <v>39</v>
      </c>
      <c r="U11" s="10">
        <f t="shared" ref="U11:U26" si="4">AVERAGE(Q11:T11)</f>
        <v>14.666666666666666</v>
      </c>
      <c r="W11" s="1">
        <v>2</v>
      </c>
      <c r="X11" s="1"/>
      <c r="Y11" s="9" t="s">
        <v>19</v>
      </c>
      <c r="Z11" s="10">
        <v>12</v>
      </c>
      <c r="AA11" s="10">
        <v>13</v>
      </c>
      <c r="AB11" s="10">
        <v>17</v>
      </c>
      <c r="AC11" s="10">
        <v>12</v>
      </c>
      <c r="AD11" s="10">
        <v>12</v>
      </c>
      <c r="AE11" s="10">
        <v>12</v>
      </c>
      <c r="AF11" s="10">
        <f t="shared" si="1"/>
        <v>12.359999999999998</v>
      </c>
      <c r="AH11" s="1">
        <v>2</v>
      </c>
      <c r="AI11" s="1"/>
      <c r="AJ11" s="9" t="s">
        <v>19</v>
      </c>
      <c r="AK11" s="8">
        <v>13</v>
      </c>
      <c r="AL11" s="8"/>
      <c r="AM11" s="8">
        <v>20</v>
      </c>
      <c r="AN11" s="8"/>
      <c r="AO11" s="8"/>
      <c r="AP11" s="8">
        <v>15</v>
      </c>
      <c r="AQ11" s="8">
        <f t="shared" si="2"/>
        <v>15.45</v>
      </c>
      <c r="AS11" s="18">
        <v>2</v>
      </c>
      <c r="AT11" s="19"/>
      <c r="AU11" s="24" t="s">
        <v>19</v>
      </c>
      <c r="AV11" s="20">
        <v>13</v>
      </c>
      <c r="AW11" s="20">
        <v>13</v>
      </c>
      <c r="AX11" s="20">
        <v>20</v>
      </c>
      <c r="AY11" s="20">
        <v>12</v>
      </c>
      <c r="AZ11" s="20">
        <v>12</v>
      </c>
      <c r="BA11" s="20">
        <v>12</v>
      </c>
      <c r="BB11" s="20">
        <v>12.6</v>
      </c>
    </row>
    <row r="12" spans="2:54" ht="40.25" customHeight="1">
      <c r="B12" s="1">
        <v>3</v>
      </c>
      <c r="C12" s="1"/>
      <c r="D12" s="9" t="s">
        <v>20</v>
      </c>
      <c r="E12" s="10" t="s">
        <v>39</v>
      </c>
      <c r="F12" s="10" t="s">
        <v>39</v>
      </c>
      <c r="G12" s="10" t="s">
        <v>39</v>
      </c>
      <c r="H12" s="10" t="s">
        <v>39</v>
      </c>
      <c r="I12" s="10" t="s">
        <v>39</v>
      </c>
      <c r="J12" s="10" t="s">
        <v>39</v>
      </c>
      <c r="K12" s="10" t="e">
        <f t="shared" si="0"/>
        <v>#DIV/0!</v>
      </c>
      <c r="L12" s="10" t="s">
        <v>39</v>
      </c>
      <c r="M12" s="10" t="s">
        <v>39</v>
      </c>
      <c r="N12" s="10" t="s">
        <v>39</v>
      </c>
      <c r="O12" s="10" t="s">
        <v>39</v>
      </c>
      <c r="P12" s="10" t="e">
        <f t="shared" si="3"/>
        <v>#DIV/0!</v>
      </c>
      <c r="Q12" s="10" t="s">
        <v>39</v>
      </c>
      <c r="R12" s="10" t="s">
        <v>39</v>
      </c>
      <c r="S12" s="10" t="s">
        <v>39</v>
      </c>
      <c r="T12" s="10" t="s">
        <v>39</v>
      </c>
      <c r="U12" s="10" t="e">
        <f t="shared" si="4"/>
        <v>#DIV/0!</v>
      </c>
      <c r="W12" s="1">
        <v>3</v>
      </c>
      <c r="X12" s="1"/>
      <c r="Y12" s="9" t="s">
        <v>20</v>
      </c>
      <c r="Z12" s="10" t="s">
        <v>39</v>
      </c>
      <c r="AA12" s="10" t="s">
        <v>39</v>
      </c>
      <c r="AB12" s="10" t="s">
        <v>39</v>
      </c>
      <c r="AC12" s="10" t="s">
        <v>39</v>
      </c>
      <c r="AD12" s="10" t="s">
        <v>39</v>
      </c>
      <c r="AE12" s="10" t="s">
        <v>39</v>
      </c>
      <c r="AF12" s="10" t="e">
        <f t="shared" si="1"/>
        <v>#DIV/0!</v>
      </c>
      <c r="AH12" s="1">
        <v>3</v>
      </c>
      <c r="AI12" s="1"/>
      <c r="AJ12" s="9" t="s">
        <v>20</v>
      </c>
      <c r="AK12" s="8" t="s">
        <v>44</v>
      </c>
      <c r="AL12" s="8" t="s">
        <v>44</v>
      </c>
      <c r="AM12" s="8" t="s">
        <v>44</v>
      </c>
      <c r="AN12" s="8" t="s">
        <v>44</v>
      </c>
      <c r="AO12" s="8" t="s">
        <v>44</v>
      </c>
      <c r="AP12" s="8" t="s">
        <v>44</v>
      </c>
      <c r="AQ12" s="8" t="e">
        <f t="shared" si="2"/>
        <v>#DIV/0!</v>
      </c>
      <c r="AS12" s="18">
        <v>3</v>
      </c>
      <c r="AT12" s="19"/>
      <c r="AU12" s="24" t="s">
        <v>20</v>
      </c>
      <c r="AV12" s="20" t="s">
        <v>42</v>
      </c>
      <c r="AW12" s="20" t="s">
        <v>42</v>
      </c>
      <c r="AX12" s="20" t="s">
        <v>42</v>
      </c>
      <c r="AY12" s="20" t="s">
        <v>42</v>
      </c>
      <c r="AZ12" s="20" t="s">
        <v>42</v>
      </c>
      <c r="BA12" s="20" t="s">
        <v>42</v>
      </c>
      <c r="BB12" s="20" t="e">
        <v>#DIV/0!</v>
      </c>
    </row>
    <row r="13" spans="2:54" ht="40.25" customHeight="1">
      <c r="B13" s="1">
        <v>4</v>
      </c>
      <c r="C13" s="1"/>
      <c r="D13" s="9" t="s">
        <v>21</v>
      </c>
      <c r="E13" s="10">
        <v>15</v>
      </c>
      <c r="F13" s="10">
        <v>15</v>
      </c>
      <c r="G13" s="10">
        <v>20</v>
      </c>
      <c r="H13" s="10">
        <v>16</v>
      </c>
      <c r="I13" s="10">
        <v>15</v>
      </c>
      <c r="J13" s="10">
        <v>16</v>
      </c>
      <c r="K13" s="10">
        <f t="shared" si="0"/>
        <v>16.059999999999999</v>
      </c>
      <c r="L13" s="10">
        <v>17</v>
      </c>
      <c r="M13" s="10">
        <v>17</v>
      </c>
      <c r="N13" s="10">
        <v>16</v>
      </c>
      <c r="O13" s="10" t="s">
        <v>39</v>
      </c>
      <c r="P13" s="10">
        <f t="shared" si="3"/>
        <v>16.666666666666668</v>
      </c>
      <c r="Q13" s="10">
        <v>17</v>
      </c>
      <c r="R13" s="10">
        <v>15</v>
      </c>
      <c r="S13" s="10">
        <v>16</v>
      </c>
      <c r="T13" s="10">
        <v>17</v>
      </c>
      <c r="U13" s="10">
        <f t="shared" si="4"/>
        <v>16.25</v>
      </c>
      <c r="W13" s="1">
        <v>4</v>
      </c>
      <c r="X13" s="1"/>
      <c r="Y13" s="9" t="s">
        <v>21</v>
      </c>
      <c r="Z13" s="10">
        <v>12</v>
      </c>
      <c r="AA13" s="10">
        <v>13</v>
      </c>
      <c r="AB13" s="10">
        <v>20</v>
      </c>
      <c r="AC13" s="10">
        <v>12</v>
      </c>
      <c r="AD13" s="10">
        <v>12</v>
      </c>
      <c r="AE13" s="10">
        <v>12</v>
      </c>
      <c r="AF13" s="10">
        <f t="shared" si="1"/>
        <v>12.54</v>
      </c>
      <c r="AH13" s="1">
        <v>4</v>
      </c>
      <c r="AI13" s="1"/>
      <c r="AJ13" s="9" t="s">
        <v>21</v>
      </c>
      <c r="AK13" s="8">
        <v>15</v>
      </c>
      <c r="AL13" s="8"/>
      <c r="AM13" s="8"/>
      <c r="AN13" s="8"/>
      <c r="AO13" s="8"/>
      <c r="AP13" s="8"/>
      <c r="AQ13" s="8">
        <f t="shared" si="2"/>
        <v>4.5</v>
      </c>
      <c r="AS13" s="18">
        <v>4</v>
      </c>
      <c r="AT13" s="19"/>
      <c r="AU13" s="24" t="s">
        <v>21</v>
      </c>
      <c r="AV13" s="20">
        <v>14</v>
      </c>
      <c r="AW13" s="20">
        <v>14</v>
      </c>
      <c r="AX13" s="20">
        <v>20</v>
      </c>
      <c r="AY13" s="20">
        <v>13</v>
      </c>
      <c r="AZ13" s="20">
        <v>14</v>
      </c>
      <c r="BA13" s="20">
        <v>14</v>
      </c>
      <c r="BB13" s="20">
        <v>14.3</v>
      </c>
    </row>
    <row r="14" spans="2:54" ht="40.25" customHeight="1">
      <c r="B14" s="1">
        <v>5</v>
      </c>
      <c r="C14" s="1"/>
      <c r="D14" s="9" t="s">
        <v>22</v>
      </c>
      <c r="E14" s="10">
        <v>12</v>
      </c>
      <c r="F14" s="10">
        <v>10</v>
      </c>
      <c r="G14" s="10">
        <v>20</v>
      </c>
      <c r="H14" s="10">
        <v>12</v>
      </c>
      <c r="I14" s="10">
        <v>12</v>
      </c>
      <c r="J14" s="10">
        <v>12</v>
      </c>
      <c r="K14" s="10">
        <f t="shared" si="0"/>
        <v>12.359999999999998</v>
      </c>
      <c r="L14" s="10">
        <v>10</v>
      </c>
      <c r="M14" s="10">
        <v>10</v>
      </c>
      <c r="N14" s="10">
        <v>13</v>
      </c>
      <c r="O14" s="10">
        <v>16</v>
      </c>
      <c r="P14" s="10">
        <f t="shared" si="3"/>
        <v>12.25</v>
      </c>
      <c r="Q14" s="10">
        <v>13</v>
      </c>
      <c r="R14" s="10">
        <v>13</v>
      </c>
      <c r="S14" s="10">
        <v>15</v>
      </c>
      <c r="T14" s="10" t="s">
        <v>39</v>
      </c>
      <c r="U14" s="10">
        <f t="shared" si="4"/>
        <v>13.666666666666666</v>
      </c>
      <c r="W14" s="1">
        <v>5</v>
      </c>
      <c r="X14" s="1"/>
      <c r="Y14" s="9" t="s">
        <v>22</v>
      </c>
      <c r="Z14" s="10">
        <v>9</v>
      </c>
      <c r="AA14" s="10">
        <v>10</v>
      </c>
      <c r="AB14" s="10">
        <v>14</v>
      </c>
      <c r="AC14" s="10">
        <v>9</v>
      </c>
      <c r="AD14" s="10">
        <v>9</v>
      </c>
      <c r="AE14" s="10">
        <v>9</v>
      </c>
      <c r="AF14" s="10">
        <f t="shared" si="1"/>
        <v>9.36</v>
      </c>
      <c r="AH14" s="1">
        <v>5</v>
      </c>
      <c r="AI14" s="1"/>
      <c r="AJ14" s="9" t="s">
        <v>22</v>
      </c>
      <c r="AK14" s="8">
        <v>12</v>
      </c>
      <c r="AL14" s="8">
        <v>12</v>
      </c>
      <c r="AM14" s="8">
        <v>15</v>
      </c>
      <c r="AN14" s="8">
        <v>12</v>
      </c>
      <c r="AO14" s="8">
        <v>12</v>
      </c>
      <c r="AP14" s="8">
        <v>12</v>
      </c>
      <c r="AQ14" s="8">
        <f t="shared" si="2"/>
        <v>12.179999999999998</v>
      </c>
      <c r="AS14" s="18">
        <v>5</v>
      </c>
      <c r="AT14" s="19"/>
      <c r="AU14" s="24" t="s">
        <v>22</v>
      </c>
      <c r="AV14" s="20">
        <v>10</v>
      </c>
      <c r="AW14" s="20">
        <v>10</v>
      </c>
      <c r="AX14" s="20">
        <v>14</v>
      </c>
      <c r="AY14" s="20">
        <v>10</v>
      </c>
      <c r="AZ14" s="20">
        <v>10</v>
      </c>
      <c r="BA14" s="20">
        <v>11</v>
      </c>
      <c r="BB14" s="20">
        <v>10.94</v>
      </c>
    </row>
    <row r="15" spans="2:54" ht="40.25" customHeight="1">
      <c r="B15" s="1">
        <v>6</v>
      </c>
      <c r="C15" s="1"/>
      <c r="D15" s="9" t="s">
        <v>23</v>
      </c>
      <c r="E15" s="10">
        <v>17</v>
      </c>
      <c r="F15" s="10">
        <v>15</v>
      </c>
      <c r="G15" s="10">
        <v>20</v>
      </c>
      <c r="H15" s="10">
        <v>15</v>
      </c>
      <c r="I15" s="10">
        <v>16</v>
      </c>
      <c r="J15" s="10">
        <v>16</v>
      </c>
      <c r="K15" s="10">
        <f t="shared" si="0"/>
        <v>16.18</v>
      </c>
      <c r="L15" s="10">
        <v>15</v>
      </c>
      <c r="M15" s="10">
        <v>16</v>
      </c>
      <c r="N15" s="10">
        <v>15</v>
      </c>
      <c r="O15" s="10" t="s">
        <v>39</v>
      </c>
      <c r="P15" s="10">
        <f t="shared" si="3"/>
        <v>15.333333333333334</v>
      </c>
      <c r="Q15" s="10" t="s">
        <v>39</v>
      </c>
      <c r="R15" s="10" t="s">
        <v>39</v>
      </c>
      <c r="S15" s="10" t="s">
        <v>39</v>
      </c>
      <c r="T15" s="10" t="s">
        <v>39</v>
      </c>
      <c r="U15" s="10" t="e">
        <f t="shared" si="4"/>
        <v>#DIV/0!</v>
      </c>
      <c r="W15" s="1">
        <v>6</v>
      </c>
      <c r="X15" s="1"/>
      <c r="Y15" s="9" t="s">
        <v>23</v>
      </c>
      <c r="Z15" s="10">
        <v>13</v>
      </c>
      <c r="AA15" s="10">
        <v>13</v>
      </c>
      <c r="AB15" s="10">
        <v>20</v>
      </c>
      <c r="AC15" s="10">
        <v>13</v>
      </c>
      <c r="AD15" s="10">
        <v>13</v>
      </c>
      <c r="AE15" s="10">
        <v>13</v>
      </c>
      <c r="AF15" s="10">
        <f t="shared" si="1"/>
        <v>13.42</v>
      </c>
      <c r="AH15" s="1">
        <v>6</v>
      </c>
      <c r="AI15" s="1"/>
      <c r="AJ15" s="9" t="s">
        <v>23</v>
      </c>
      <c r="AK15" s="8">
        <v>15</v>
      </c>
      <c r="AL15" s="8"/>
      <c r="AM15" s="8">
        <v>20</v>
      </c>
      <c r="AN15" s="8"/>
      <c r="AO15" s="8"/>
      <c r="AP15" s="8">
        <v>15</v>
      </c>
      <c r="AQ15" s="8">
        <f t="shared" si="2"/>
        <v>15.75</v>
      </c>
      <c r="AS15" s="18">
        <v>6</v>
      </c>
      <c r="AT15" s="19"/>
      <c r="AU15" s="24" t="s">
        <v>23</v>
      </c>
      <c r="AV15" s="20">
        <v>14</v>
      </c>
      <c r="AW15" s="20">
        <v>14</v>
      </c>
      <c r="AX15" s="20">
        <v>20</v>
      </c>
      <c r="AY15" s="20">
        <v>14</v>
      </c>
      <c r="AZ15" s="20">
        <v>13</v>
      </c>
      <c r="BA15" s="20">
        <v>13</v>
      </c>
      <c r="BB15" s="20">
        <v>13.6</v>
      </c>
    </row>
    <row r="16" spans="2:54" ht="40.25" customHeight="1">
      <c r="B16" s="1">
        <v>7</v>
      </c>
      <c r="C16" s="1"/>
      <c r="D16" s="9" t="s">
        <v>24</v>
      </c>
      <c r="E16" s="10">
        <v>18</v>
      </c>
      <c r="F16" s="10">
        <v>19</v>
      </c>
      <c r="G16" s="10">
        <v>20</v>
      </c>
      <c r="H16" s="10">
        <v>18</v>
      </c>
      <c r="I16" s="10">
        <v>18</v>
      </c>
      <c r="J16" s="10">
        <v>18</v>
      </c>
      <c r="K16" s="10">
        <f t="shared" si="0"/>
        <v>18.18</v>
      </c>
      <c r="L16" s="10">
        <v>20</v>
      </c>
      <c r="M16" s="10">
        <v>20</v>
      </c>
      <c r="N16" s="10">
        <v>20</v>
      </c>
      <c r="O16" s="10" t="s">
        <v>39</v>
      </c>
      <c r="P16" s="10">
        <f t="shared" si="3"/>
        <v>20</v>
      </c>
      <c r="Q16" s="10">
        <v>19</v>
      </c>
      <c r="R16" s="10">
        <v>17</v>
      </c>
      <c r="S16" s="10">
        <v>20</v>
      </c>
      <c r="T16" s="10">
        <v>19</v>
      </c>
      <c r="U16" s="10">
        <f t="shared" si="4"/>
        <v>18.75</v>
      </c>
      <c r="W16" s="1">
        <v>7</v>
      </c>
      <c r="X16" s="1"/>
      <c r="Y16" s="9" t="s">
        <v>24</v>
      </c>
      <c r="Z16" s="10">
        <v>16</v>
      </c>
      <c r="AA16" s="10">
        <v>15</v>
      </c>
      <c r="AB16" s="10">
        <v>20</v>
      </c>
      <c r="AC16" s="10">
        <v>15</v>
      </c>
      <c r="AD16" s="10">
        <v>15</v>
      </c>
      <c r="AE16" s="10">
        <v>17</v>
      </c>
      <c r="AF16" s="10">
        <f t="shared" si="1"/>
        <v>16.759999999999998</v>
      </c>
      <c r="AH16" s="1">
        <v>7</v>
      </c>
      <c r="AI16" s="1"/>
      <c r="AJ16" s="9" t="s">
        <v>24</v>
      </c>
      <c r="AK16" s="8">
        <v>17</v>
      </c>
      <c r="AL16" s="8"/>
      <c r="AM16" s="8">
        <v>20</v>
      </c>
      <c r="AN16" s="8"/>
      <c r="AO16" s="8"/>
      <c r="AP16" s="8">
        <v>18</v>
      </c>
      <c r="AQ16" s="8">
        <f t="shared" si="2"/>
        <v>18.149999999999999</v>
      </c>
      <c r="AS16" s="18">
        <v>7</v>
      </c>
      <c r="AT16" s="19"/>
      <c r="AU16" s="24" t="s">
        <v>24</v>
      </c>
      <c r="AV16" s="20">
        <v>16</v>
      </c>
      <c r="AW16" s="20">
        <v>16</v>
      </c>
      <c r="AX16" s="20">
        <v>20</v>
      </c>
      <c r="AY16" s="20">
        <v>16</v>
      </c>
      <c r="AZ16" s="20">
        <v>16</v>
      </c>
      <c r="BA16" s="20">
        <v>17</v>
      </c>
      <c r="BB16" s="20">
        <v>16.940000000000001</v>
      </c>
    </row>
    <row r="17" spans="2:54" ht="40.25" customHeight="1">
      <c r="B17" s="1">
        <v>8</v>
      </c>
      <c r="C17" s="1"/>
      <c r="D17" s="9" t="s">
        <v>25</v>
      </c>
      <c r="E17" s="10">
        <v>17</v>
      </c>
      <c r="F17" s="10">
        <v>18</v>
      </c>
      <c r="G17" s="10">
        <v>20</v>
      </c>
      <c r="H17" s="10">
        <v>18</v>
      </c>
      <c r="I17" s="10">
        <v>18</v>
      </c>
      <c r="J17" s="10">
        <v>18</v>
      </c>
      <c r="K17" s="10">
        <f t="shared" si="0"/>
        <v>18.059999999999999</v>
      </c>
      <c r="L17" s="10">
        <v>20</v>
      </c>
      <c r="M17" s="10">
        <v>20</v>
      </c>
      <c r="N17" s="10">
        <v>20</v>
      </c>
      <c r="O17" s="10" t="s">
        <v>39</v>
      </c>
      <c r="P17" s="10">
        <f t="shared" si="3"/>
        <v>20</v>
      </c>
      <c r="Q17" s="10">
        <v>18</v>
      </c>
      <c r="R17" s="10">
        <v>17</v>
      </c>
      <c r="S17" s="10">
        <v>19</v>
      </c>
      <c r="T17" s="10">
        <v>19</v>
      </c>
      <c r="U17" s="10">
        <f t="shared" si="4"/>
        <v>18.25</v>
      </c>
      <c r="W17" s="1">
        <v>8</v>
      </c>
      <c r="X17" s="1"/>
      <c r="Y17" s="9" t="s">
        <v>25</v>
      </c>
      <c r="Z17" s="10">
        <v>15</v>
      </c>
      <c r="AA17" s="10">
        <v>15</v>
      </c>
      <c r="AB17" s="10">
        <v>20</v>
      </c>
      <c r="AC17" s="10">
        <v>14</v>
      </c>
      <c r="AD17" s="10">
        <v>13</v>
      </c>
      <c r="AE17" s="10">
        <v>16</v>
      </c>
      <c r="AF17" s="10">
        <f t="shared" si="1"/>
        <v>15.82</v>
      </c>
      <c r="AH17" s="1">
        <v>8</v>
      </c>
      <c r="AI17" s="1"/>
      <c r="AJ17" s="9" t="s">
        <v>25</v>
      </c>
      <c r="AK17" s="8">
        <v>17</v>
      </c>
      <c r="AL17" s="8"/>
      <c r="AM17" s="8">
        <v>20</v>
      </c>
      <c r="AN17" s="8"/>
      <c r="AO17" s="8"/>
      <c r="AP17" s="8">
        <v>18</v>
      </c>
      <c r="AQ17" s="8">
        <f t="shared" si="2"/>
        <v>18.149999999999999</v>
      </c>
      <c r="AS17" s="18">
        <v>8</v>
      </c>
      <c r="AT17" s="19"/>
      <c r="AU17" s="24" t="s">
        <v>25</v>
      </c>
      <c r="AV17" s="20">
        <v>15</v>
      </c>
      <c r="AW17" s="20">
        <v>15</v>
      </c>
      <c r="AX17" s="20">
        <v>20</v>
      </c>
      <c r="AY17" s="20">
        <v>14</v>
      </c>
      <c r="AZ17" s="20">
        <v>14</v>
      </c>
      <c r="BA17" s="20">
        <v>15</v>
      </c>
      <c r="BB17" s="20">
        <v>15.18</v>
      </c>
    </row>
    <row r="18" spans="2:54" ht="40.25" customHeight="1">
      <c r="B18" s="1">
        <v>9</v>
      </c>
      <c r="C18" s="1"/>
      <c r="D18" s="9" t="s">
        <v>26</v>
      </c>
      <c r="E18" s="10">
        <v>14</v>
      </c>
      <c r="F18" s="10">
        <v>13</v>
      </c>
      <c r="G18" s="10">
        <v>20</v>
      </c>
      <c r="H18" s="10">
        <v>15</v>
      </c>
      <c r="I18" s="10">
        <v>14</v>
      </c>
      <c r="J18" s="10">
        <v>14</v>
      </c>
      <c r="K18" s="10">
        <f t="shared" si="0"/>
        <v>14.36</v>
      </c>
      <c r="L18" s="10">
        <v>12</v>
      </c>
      <c r="M18" s="10">
        <v>13</v>
      </c>
      <c r="N18" s="10">
        <v>14</v>
      </c>
      <c r="O18" s="10" t="s">
        <v>39</v>
      </c>
      <c r="P18" s="10">
        <f t="shared" si="3"/>
        <v>13</v>
      </c>
      <c r="Q18" s="10">
        <v>16</v>
      </c>
      <c r="R18" s="10">
        <v>14</v>
      </c>
      <c r="S18" s="10">
        <v>15</v>
      </c>
      <c r="T18" s="10" t="s">
        <v>39</v>
      </c>
      <c r="U18" s="10">
        <f t="shared" si="4"/>
        <v>15</v>
      </c>
      <c r="W18" s="1">
        <v>9</v>
      </c>
      <c r="X18" s="1"/>
      <c r="Y18" s="9" t="s">
        <v>26</v>
      </c>
      <c r="Z18" s="10">
        <v>13</v>
      </c>
      <c r="AA18" s="10">
        <v>13</v>
      </c>
      <c r="AB18" s="10">
        <v>17</v>
      </c>
      <c r="AC18" s="10">
        <v>13</v>
      </c>
      <c r="AD18" s="10">
        <v>13</v>
      </c>
      <c r="AE18" s="10">
        <v>13</v>
      </c>
      <c r="AF18" s="10">
        <f t="shared" si="1"/>
        <v>13.239999999999998</v>
      </c>
      <c r="AH18" s="1">
        <v>9</v>
      </c>
      <c r="AI18" s="1"/>
      <c r="AJ18" s="9" t="s">
        <v>26</v>
      </c>
      <c r="AK18" s="8">
        <v>10</v>
      </c>
      <c r="AL18" s="8"/>
      <c r="AM18" s="8">
        <v>16</v>
      </c>
      <c r="AN18" s="8"/>
      <c r="AO18" s="8"/>
      <c r="AP18" s="8">
        <v>14</v>
      </c>
      <c r="AQ18" s="8">
        <f t="shared" si="2"/>
        <v>13.7</v>
      </c>
      <c r="AS18" s="18">
        <v>9</v>
      </c>
      <c r="AT18" s="19"/>
      <c r="AU18" s="24" t="s">
        <v>26</v>
      </c>
      <c r="AV18" s="20">
        <v>12</v>
      </c>
      <c r="AW18" s="20">
        <v>12</v>
      </c>
      <c r="AX18" s="20">
        <v>14</v>
      </c>
      <c r="AY18" s="20">
        <v>14</v>
      </c>
      <c r="AZ18" s="20">
        <v>14</v>
      </c>
      <c r="BA18" s="20">
        <v>13</v>
      </c>
      <c r="BB18" s="20">
        <v>13.06</v>
      </c>
    </row>
    <row r="19" spans="2:54" ht="40.25" customHeight="1">
      <c r="B19" s="1">
        <v>10</v>
      </c>
      <c r="C19" s="1"/>
      <c r="D19" s="9" t="s">
        <v>27</v>
      </c>
      <c r="E19" s="10">
        <v>15</v>
      </c>
      <c r="F19" s="10">
        <v>14</v>
      </c>
      <c r="G19" s="10">
        <v>20</v>
      </c>
      <c r="H19" s="10">
        <v>15</v>
      </c>
      <c r="I19" s="10">
        <v>14</v>
      </c>
      <c r="J19" s="10">
        <v>15</v>
      </c>
      <c r="K19" s="10">
        <f t="shared" si="0"/>
        <v>15.18</v>
      </c>
      <c r="L19" s="10">
        <v>14</v>
      </c>
      <c r="M19" s="10">
        <v>13</v>
      </c>
      <c r="N19" s="10">
        <v>14</v>
      </c>
      <c r="O19" s="10" t="s">
        <v>39</v>
      </c>
      <c r="P19" s="10">
        <f t="shared" si="3"/>
        <v>13.666666666666666</v>
      </c>
      <c r="Q19" s="10">
        <v>16</v>
      </c>
      <c r="R19" s="10">
        <v>14</v>
      </c>
      <c r="S19" s="10">
        <v>14</v>
      </c>
      <c r="T19" s="10" t="s">
        <v>39</v>
      </c>
      <c r="U19" s="10">
        <f t="shared" si="4"/>
        <v>14.666666666666666</v>
      </c>
      <c r="W19" s="1">
        <v>10</v>
      </c>
      <c r="X19" s="1"/>
      <c r="Y19" s="9" t="s">
        <v>27</v>
      </c>
      <c r="Z19" s="10">
        <v>12</v>
      </c>
      <c r="AA19" s="10">
        <v>12</v>
      </c>
      <c r="AB19" s="10">
        <v>17</v>
      </c>
      <c r="AC19" s="10">
        <v>12</v>
      </c>
      <c r="AD19" s="10">
        <v>12</v>
      </c>
      <c r="AE19" s="10">
        <v>12</v>
      </c>
      <c r="AF19" s="10">
        <f t="shared" si="1"/>
        <v>12.299999999999999</v>
      </c>
      <c r="AH19" s="1">
        <v>10</v>
      </c>
      <c r="AI19" s="1"/>
      <c r="AJ19" s="9" t="s">
        <v>27</v>
      </c>
      <c r="AK19" s="8">
        <v>13</v>
      </c>
      <c r="AL19" s="8"/>
      <c r="AM19" s="8">
        <v>16</v>
      </c>
      <c r="AN19" s="8"/>
      <c r="AO19" s="8"/>
      <c r="AP19" s="8">
        <v>13</v>
      </c>
      <c r="AQ19" s="8">
        <f t="shared" si="2"/>
        <v>13.45</v>
      </c>
      <c r="AS19" s="18">
        <v>10</v>
      </c>
      <c r="AT19" s="19"/>
      <c r="AU19" s="24" t="s">
        <v>27</v>
      </c>
      <c r="AV19" s="20">
        <v>12</v>
      </c>
      <c r="AW19" s="20">
        <v>12</v>
      </c>
      <c r="AX19" s="20">
        <v>14</v>
      </c>
      <c r="AY19" s="20">
        <v>12</v>
      </c>
      <c r="AZ19" s="20">
        <v>12</v>
      </c>
      <c r="BA19" s="20">
        <v>11</v>
      </c>
      <c r="BB19" s="20">
        <v>11.42</v>
      </c>
    </row>
    <row r="20" spans="2:54" ht="40.25" customHeight="1">
      <c r="B20" s="1">
        <v>11</v>
      </c>
      <c r="C20" s="1"/>
      <c r="D20" s="9" t="s">
        <v>28</v>
      </c>
      <c r="E20" s="10">
        <v>16</v>
      </c>
      <c r="F20" s="10">
        <v>16</v>
      </c>
      <c r="G20" s="10">
        <v>20</v>
      </c>
      <c r="H20" s="10">
        <v>15</v>
      </c>
      <c r="I20" s="10">
        <v>15</v>
      </c>
      <c r="J20" s="10">
        <v>16</v>
      </c>
      <c r="K20" s="10">
        <f t="shared" si="0"/>
        <v>16.119999999999997</v>
      </c>
      <c r="L20" s="10">
        <v>18</v>
      </c>
      <c r="M20" s="10">
        <v>17</v>
      </c>
      <c r="N20" s="10">
        <v>18</v>
      </c>
      <c r="O20" s="10">
        <v>18</v>
      </c>
      <c r="P20" s="10">
        <f t="shared" si="3"/>
        <v>17.75</v>
      </c>
      <c r="Q20" s="10">
        <v>17</v>
      </c>
      <c r="R20" s="10">
        <v>17</v>
      </c>
      <c r="S20" s="10">
        <v>16</v>
      </c>
      <c r="T20" s="10" t="s">
        <v>39</v>
      </c>
      <c r="U20" s="10">
        <f t="shared" si="4"/>
        <v>16.666666666666668</v>
      </c>
      <c r="W20" s="1">
        <v>11</v>
      </c>
      <c r="X20" s="1"/>
      <c r="Y20" s="9" t="s">
        <v>28</v>
      </c>
      <c r="Z20" s="10">
        <v>13</v>
      </c>
      <c r="AA20" s="10">
        <v>13</v>
      </c>
      <c r="AB20" s="10">
        <v>17</v>
      </c>
      <c r="AC20" s="10">
        <v>13</v>
      </c>
      <c r="AD20" s="10">
        <v>13</v>
      </c>
      <c r="AE20" s="10">
        <v>13</v>
      </c>
      <c r="AF20" s="10">
        <f t="shared" si="1"/>
        <v>13.239999999999998</v>
      </c>
      <c r="AH20" s="1">
        <v>11</v>
      </c>
      <c r="AI20" s="1"/>
      <c r="AJ20" s="9" t="s">
        <v>28</v>
      </c>
      <c r="AK20" s="8">
        <v>14</v>
      </c>
      <c r="AL20" s="8"/>
      <c r="AM20" s="8">
        <v>20</v>
      </c>
      <c r="AN20" s="8"/>
      <c r="AO20" s="8"/>
      <c r="AP20" s="8">
        <v>18</v>
      </c>
      <c r="AQ20" s="8">
        <f t="shared" si="2"/>
        <v>17.7</v>
      </c>
      <c r="AS20" s="18">
        <v>11</v>
      </c>
      <c r="AT20" s="19"/>
      <c r="AU20" s="24" t="s">
        <v>28</v>
      </c>
      <c r="AV20" s="20">
        <v>13</v>
      </c>
      <c r="AW20" s="20">
        <v>13</v>
      </c>
      <c r="AX20" s="20">
        <v>14</v>
      </c>
      <c r="AY20" s="20">
        <v>14</v>
      </c>
      <c r="AZ20" s="20">
        <v>14</v>
      </c>
      <c r="BA20" s="20">
        <v>13</v>
      </c>
      <c r="BB20" s="20">
        <v>13.18</v>
      </c>
    </row>
    <row r="21" spans="2:54" ht="40.25" customHeight="1">
      <c r="B21" s="1">
        <v>12</v>
      </c>
      <c r="C21" s="1"/>
      <c r="D21" s="9" t="s">
        <v>29</v>
      </c>
      <c r="E21" s="10">
        <v>15</v>
      </c>
      <c r="F21" s="10">
        <v>16</v>
      </c>
      <c r="G21" s="10">
        <v>20</v>
      </c>
      <c r="H21" s="10">
        <v>13</v>
      </c>
      <c r="I21" s="10">
        <v>13</v>
      </c>
      <c r="J21" s="10">
        <v>15</v>
      </c>
      <c r="K21" s="10">
        <f t="shared" si="0"/>
        <v>15.120000000000001</v>
      </c>
      <c r="L21" s="10">
        <v>13</v>
      </c>
      <c r="M21" s="10">
        <v>12</v>
      </c>
      <c r="N21" s="10">
        <v>13</v>
      </c>
      <c r="O21" s="10">
        <v>15</v>
      </c>
      <c r="P21" s="10">
        <f t="shared" si="3"/>
        <v>13.25</v>
      </c>
      <c r="Q21" s="10">
        <v>14</v>
      </c>
      <c r="R21" s="10">
        <v>13</v>
      </c>
      <c r="S21" s="10">
        <v>15</v>
      </c>
      <c r="T21" s="10">
        <v>15</v>
      </c>
      <c r="U21" s="10">
        <f t="shared" si="4"/>
        <v>14.25</v>
      </c>
      <c r="W21" s="1">
        <v>12</v>
      </c>
      <c r="X21" s="1"/>
      <c r="Y21" s="9" t="s">
        <v>29</v>
      </c>
      <c r="Z21" s="10">
        <v>13</v>
      </c>
      <c r="AA21" s="10">
        <v>13</v>
      </c>
      <c r="AB21" s="10">
        <v>20</v>
      </c>
      <c r="AC21" s="10">
        <v>11</v>
      </c>
      <c r="AD21" s="10">
        <v>11</v>
      </c>
      <c r="AE21" s="10">
        <v>12</v>
      </c>
      <c r="AF21" s="10">
        <f t="shared" si="1"/>
        <v>12.479999999999999</v>
      </c>
      <c r="AH21" s="1">
        <v>12</v>
      </c>
      <c r="AI21" s="1"/>
      <c r="AJ21" s="9" t="s">
        <v>29</v>
      </c>
      <c r="AK21" s="8">
        <v>14</v>
      </c>
      <c r="AL21" s="8"/>
      <c r="AM21" s="8">
        <v>17</v>
      </c>
      <c r="AN21" s="8"/>
      <c r="AO21" s="8"/>
      <c r="AP21" s="8">
        <v>15</v>
      </c>
      <c r="AQ21" s="8">
        <f t="shared" si="2"/>
        <v>15.149999999999999</v>
      </c>
      <c r="AS21" s="18">
        <v>12</v>
      </c>
      <c r="AT21" s="19"/>
      <c r="AU21" s="24" t="s">
        <v>29</v>
      </c>
      <c r="AV21" s="20">
        <v>14</v>
      </c>
      <c r="AW21" s="20">
        <v>14</v>
      </c>
      <c r="AX21" s="20">
        <v>20</v>
      </c>
      <c r="AY21" s="20">
        <v>12</v>
      </c>
      <c r="AZ21" s="20">
        <v>14</v>
      </c>
      <c r="BA21" s="20">
        <v>14</v>
      </c>
      <c r="BB21" s="20">
        <v>14.24</v>
      </c>
    </row>
    <row r="22" spans="2:54" ht="40.25" customHeight="1">
      <c r="B22" s="1">
        <v>13</v>
      </c>
      <c r="C22" s="1"/>
      <c r="D22" s="9" t="s">
        <v>30</v>
      </c>
      <c r="E22" s="10" t="s">
        <v>39</v>
      </c>
      <c r="F22" s="10" t="s">
        <v>39</v>
      </c>
      <c r="G22" s="10" t="s">
        <v>39</v>
      </c>
      <c r="H22" s="10" t="s">
        <v>39</v>
      </c>
      <c r="I22" s="10" t="s">
        <v>39</v>
      </c>
      <c r="J22" s="10" t="s">
        <v>39</v>
      </c>
      <c r="K22" s="10" t="e">
        <f t="shared" si="0"/>
        <v>#DIV/0!</v>
      </c>
      <c r="L22" s="10" t="s">
        <v>39</v>
      </c>
      <c r="M22" s="10" t="s">
        <v>39</v>
      </c>
      <c r="N22" s="10" t="s">
        <v>39</v>
      </c>
      <c r="O22" s="10" t="s">
        <v>39</v>
      </c>
      <c r="P22" s="10" t="e">
        <f t="shared" si="3"/>
        <v>#DIV/0!</v>
      </c>
      <c r="Q22" s="10" t="s">
        <v>39</v>
      </c>
      <c r="R22" s="10" t="s">
        <v>39</v>
      </c>
      <c r="S22" s="10" t="s">
        <v>39</v>
      </c>
      <c r="T22" s="10" t="s">
        <v>39</v>
      </c>
      <c r="U22" s="10" t="e">
        <f t="shared" si="4"/>
        <v>#DIV/0!</v>
      </c>
      <c r="W22" s="1">
        <v>13</v>
      </c>
      <c r="X22" s="1"/>
      <c r="Y22" s="9" t="s">
        <v>30</v>
      </c>
      <c r="Z22" s="10" t="s">
        <v>39</v>
      </c>
      <c r="AA22" s="10" t="s">
        <v>39</v>
      </c>
      <c r="AB22" s="10" t="s">
        <v>39</v>
      </c>
      <c r="AC22" s="10" t="s">
        <v>39</v>
      </c>
      <c r="AD22" s="10" t="s">
        <v>39</v>
      </c>
      <c r="AE22" s="10" t="s">
        <v>39</v>
      </c>
      <c r="AF22" s="10" t="e">
        <f t="shared" si="1"/>
        <v>#DIV/0!</v>
      </c>
      <c r="AH22" s="1">
        <v>13</v>
      </c>
      <c r="AI22" s="1"/>
      <c r="AJ22" s="9" t="s">
        <v>30</v>
      </c>
      <c r="AK22" s="8" t="s">
        <v>44</v>
      </c>
      <c r="AL22" s="8" t="s">
        <v>44</v>
      </c>
      <c r="AM22" s="8" t="s">
        <v>44</v>
      </c>
      <c r="AN22" s="8" t="s">
        <v>44</v>
      </c>
      <c r="AO22" s="8" t="s">
        <v>44</v>
      </c>
      <c r="AP22" s="8" t="s">
        <v>44</v>
      </c>
      <c r="AQ22" s="8" t="e">
        <f t="shared" si="2"/>
        <v>#DIV/0!</v>
      </c>
      <c r="AS22" s="18">
        <v>13</v>
      </c>
      <c r="AT22" s="19"/>
      <c r="AU22" s="24" t="s">
        <v>30</v>
      </c>
      <c r="AV22" s="20" t="s">
        <v>42</v>
      </c>
      <c r="AW22" s="20" t="s">
        <v>42</v>
      </c>
      <c r="AX22" s="20" t="s">
        <v>42</v>
      </c>
      <c r="AY22" s="20" t="s">
        <v>42</v>
      </c>
      <c r="AZ22" s="20" t="s">
        <v>42</v>
      </c>
      <c r="BA22" s="20" t="s">
        <v>42</v>
      </c>
      <c r="BB22" s="20" t="e">
        <v>#DIV/0!</v>
      </c>
    </row>
    <row r="23" spans="2:54" ht="40.25" customHeight="1">
      <c r="B23" s="1">
        <v>14</v>
      </c>
      <c r="C23" s="1"/>
      <c r="D23" s="9" t="s">
        <v>31</v>
      </c>
      <c r="E23" s="10">
        <v>12</v>
      </c>
      <c r="F23" s="10">
        <v>13</v>
      </c>
      <c r="G23" s="10">
        <v>20</v>
      </c>
      <c r="H23" s="10">
        <v>10</v>
      </c>
      <c r="I23" s="10">
        <v>12</v>
      </c>
      <c r="J23" s="10">
        <v>13</v>
      </c>
      <c r="K23" s="10">
        <f t="shared" si="0"/>
        <v>13.12</v>
      </c>
      <c r="L23" s="10">
        <v>16</v>
      </c>
      <c r="M23" s="10">
        <v>14</v>
      </c>
      <c r="N23" s="10">
        <v>14</v>
      </c>
      <c r="O23" s="10" t="s">
        <v>39</v>
      </c>
      <c r="P23" s="10">
        <f t="shared" si="3"/>
        <v>14.666666666666666</v>
      </c>
      <c r="Q23" s="10">
        <v>15</v>
      </c>
      <c r="R23" s="10">
        <v>14</v>
      </c>
      <c r="S23" s="10">
        <v>14</v>
      </c>
      <c r="T23" s="10" t="s">
        <v>39</v>
      </c>
      <c r="U23" s="10">
        <f t="shared" si="4"/>
        <v>14.333333333333334</v>
      </c>
      <c r="W23" s="1">
        <v>14</v>
      </c>
      <c r="X23" s="1"/>
      <c r="Y23" s="9" t="s">
        <v>31</v>
      </c>
      <c r="Z23" s="10">
        <v>9</v>
      </c>
      <c r="AA23" s="10">
        <v>10</v>
      </c>
      <c r="AB23" s="10">
        <v>17</v>
      </c>
      <c r="AC23" s="10">
        <v>9</v>
      </c>
      <c r="AD23" s="10">
        <v>9</v>
      </c>
      <c r="AE23" s="10">
        <v>9</v>
      </c>
      <c r="AF23" s="10">
        <f t="shared" si="1"/>
        <v>9.5399999999999991</v>
      </c>
      <c r="AH23" s="1">
        <v>14</v>
      </c>
      <c r="AI23" s="1"/>
      <c r="AJ23" s="9" t="s">
        <v>31</v>
      </c>
      <c r="AK23" s="8">
        <v>12</v>
      </c>
      <c r="AL23" s="8"/>
      <c r="AM23" s="8">
        <v>17</v>
      </c>
      <c r="AN23" s="8"/>
      <c r="AO23" s="8"/>
      <c r="AP23" s="8">
        <v>14</v>
      </c>
      <c r="AQ23" s="8">
        <f t="shared" si="2"/>
        <v>14.149999999999999</v>
      </c>
      <c r="AS23" s="18">
        <v>14</v>
      </c>
      <c r="AT23" s="19"/>
      <c r="AU23" s="24" t="s">
        <v>31</v>
      </c>
      <c r="AV23" s="20">
        <v>10</v>
      </c>
      <c r="AW23" s="20">
        <v>10</v>
      </c>
      <c r="AX23" s="20">
        <v>20</v>
      </c>
      <c r="AY23" s="20">
        <v>10</v>
      </c>
      <c r="AZ23" s="20">
        <v>10</v>
      </c>
      <c r="BA23" s="20">
        <v>11</v>
      </c>
      <c r="BB23" s="20">
        <v>11.3</v>
      </c>
    </row>
    <row r="24" spans="2:54" ht="40.25" customHeight="1">
      <c r="B24" s="1">
        <v>15</v>
      </c>
      <c r="C24" s="1"/>
      <c r="D24" s="9" t="s">
        <v>32</v>
      </c>
      <c r="E24" s="10">
        <v>16</v>
      </c>
      <c r="F24" s="10">
        <v>16</v>
      </c>
      <c r="G24" s="10">
        <v>20</v>
      </c>
      <c r="H24" s="10">
        <v>16</v>
      </c>
      <c r="I24" s="10">
        <v>16</v>
      </c>
      <c r="J24" s="10">
        <v>17</v>
      </c>
      <c r="K24" s="10">
        <f t="shared" si="0"/>
        <v>16.939999999999998</v>
      </c>
      <c r="L24" s="10">
        <v>17</v>
      </c>
      <c r="M24" s="10">
        <v>14</v>
      </c>
      <c r="N24" s="10">
        <v>16</v>
      </c>
      <c r="O24" s="10" t="s">
        <v>39</v>
      </c>
      <c r="P24" s="10">
        <f t="shared" si="3"/>
        <v>15.666666666666666</v>
      </c>
      <c r="Q24" s="10">
        <v>16</v>
      </c>
      <c r="R24" s="10">
        <v>14</v>
      </c>
      <c r="S24" s="10">
        <v>17</v>
      </c>
      <c r="T24" s="10">
        <v>18</v>
      </c>
      <c r="U24" s="10">
        <f t="shared" si="4"/>
        <v>16.25</v>
      </c>
      <c r="W24" s="1">
        <v>15</v>
      </c>
      <c r="X24" s="1"/>
      <c r="Y24" s="9" t="s">
        <v>32</v>
      </c>
      <c r="Z24" s="10">
        <v>14</v>
      </c>
      <c r="AA24" s="10">
        <v>13</v>
      </c>
      <c r="AB24" s="10">
        <v>20</v>
      </c>
      <c r="AC24" s="10">
        <v>13</v>
      </c>
      <c r="AD24" s="10">
        <v>13</v>
      </c>
      <c r="AE24" s="10">
        <v>14</v>
      </c>
      <c r="AF24" s="10">
        <f t="shared" si="1"/>
        <v>14.18</v>
      </c>
      <c r="AH24" s="1">
        <v>15</v>
      </c>
      <c r="AI24" s="1"/>
      <c r="AJ24" s="9" t="s">
        <v>32</v>
      </c>
      <c r="AK24" s="8">
        <v>14</v>
      </c>
      <c r="AL24" s="8"/>
      <c r="AM24" s="8">
        <v>20</v>
      </c>
      <c r="AN24" s="8"/>
      <c r="AO24" s="8"/>
      <c r="AP24" s="8">
        <v>16</v>
      </c>
      <c r="AQ24" s="8">
        <f t="shared" si="2"/>
        <v>16.299999999999997</v>
      </c>
      <c r="AS24" s="18">
        <v>15</v>
      </c>
      <c r="AT24" s="19"/>
      <c r="AU24" s="24" t="s">
        <v>32</v>
      </c>
      <c r="AV24" s="20">
        <v>15</v>
      </c>
      <c r="AW24" s="20">
        <v>15</v>
      </c>
      <c r="AX24" s="20">
        <v>20</v>
      </c>
      <c r="AY24" s="20">
        <v>15</v>
      </c>
      <c r="AZ24" s="20">
        <v>15</v>
      </c>
      <c r="BA24" s="20">
        <v>15</v>
      </c>
      <c r="BB24" s="20">
        <v>15.3</v>
      </c>
    </row>
    <row r="25" spans="2:54" ht="40.25" customHeight="1">
      <c r="B25" s="1">
        <v>16</v>
      </c>
      <c r="C25" s="1"/>
      <c r="D25" s="9" t="s">
        <v>33</v>
      </c>
      <c r="E25" s="10">
        <v>17</v>
      </c>
      <c r="F25" s="10">
        <v>17</v>
      </c>
      <c r="G25" s="10">
        <v>20</v>
      </c>
      <c r="H25" s="10">
        <v>17</v>
      </c>
      <c r="I25" s="10">
        <v>17</v>
      </c>
      <c r="J25" s="10">
        <v>17</v>
      </c>
      <c r="K25" s="10">
        <f t="shared" si="0"/>
        <v>17.18</v>
      </c>
      <c r="L25" s="10">
        <v>19</v>
      </c>
      <c r="M25" s="10">
        <v>17</v>
      </c>
      <c r="N25" s="10">
        <v>18</v>
      </c>
      <c r="O25" s="10">
        <v>20</v>
      </c>
      <c r="P25" s="10">
        <f t="shared" si="3"/>
        <v>18.5</v>
      </c>
      <c r="Q25" s="10">
        <v>18</v>
      </c>
      <c r="R25" s="10">
        <v>17</v>
      </c>
      <c r="S25" s="10">
        <v>19</v>
      </c>
      <c r="T25" s="10">
        <v>20</v>
      </c>
      <c r="U25" s="10">
        <f t="shared" si="4"/>
        <v>18.5</v>
      </c>
      <c r="W25" s="1">
        <v>16</v>
      </c>
      <c r="X25" s="1"/>
      <c r="Y25" s="9" t="s">
        <v>33</v>
      </c>
      <c r="Z25" s="10">
        <v>14</v>
      </c>
      <c r="AA25" s="10">
        <v>15</v>
      </c>
      <c r="AB25" s="10">
        <v>20</v>
      </c>
      <c r="AC25" s="10">
        <v>13</v>
      </c>
      <c r="AD25" s="10">
        <v>14</v>
      </c>
      <c r="AE25" s="10">
        <v>15</v>
      </c>
      <c r="AF25" s="10">
        <f t="shared" si="1"/>
        <v>15.059999999999999</v>
      </c>
      <c r="AH25" s="1">
        <v>16</v>
      </c>
      <c r="AI25" s="1"/>
      <c r="AJ25" s="9" t="s">
        <v>33</v>
      </c>
      <c r="AK25" s="8">
        <v>14</v>
      </c>
      <c r="AL25" s="8"/>
      <c r="AM25" s="8">
        <v>20</v>
      </c>
      <c r="AN25" s="8"/>
      <c r="AO25" s="8"/>
      <c r="AP25" s="8">
        <v>17</v>
      </c>
      <c r="AQ25" s="8">
        <f t="shared" si="2"/>
        <v>17</v>
      </c>
      <c r="AS25" s="18">
        <v>16</v>
      </c>
      <c r="AT25" s="19"/>
      <c r="AU25" s="24" t="s">
        <v>33</v>
      </c>
      <c r="AV25" s="20">
        <v>15</v>
      </c>
      <c r="AW25" s="20">
        <v>15</v>
      </c>
      <c r="AX25" s="20">
        <v>20</v>
      </c>
      <c r="AY25" s="20">
        <v>15</v>
      </c>
      <c r="AZ25" s="20">
        <v>15</v>
      </c>
      <c r="BA25" s="20">
        <v>16</v>
      </c>
      <c r="BB25" s="20">
        <v>16</v>
      </c>
    </row>
    <row r="26" spans="2:54" ht="40.25" customHeight="1">
      <c r="B26" s="4">
        <v>27</v>
      </c>
      <c r="C26" s="4"/>
      <c r="D26" s="9" t="s">
        <v>34</v>
      </c>
      <c r="E26" s="25" t="s">
        <v>39</v>
      </c>
      <c r="F26" s="25" t="s">
        <v>39</v>
      </c>
      <c r="G26" s="25" t="s">
        <v>39</v>
      </c>
      <c r="H26" s="25" t="s">
        <v>39</v>
      </c>
      <c r="I26" s="25" t="s">
        <v>39</v>
      </c>
      <c r="J26" s="25" t="s">
        <v>39</v>
      </c>
      <c r="K26" s="10" t="e">
        <f t="shared" si="0"/>
        <v>#DIV/0!</v>
      </c>
      <c r="L26" s="10" t="s">
        <v>39</v>
      </c>
      <c r="M26" s="10" t="s">
        <v>39</v>
      </c>
      <c r="N26" s="10" t="s">
        <v>39</v>
      </c>
      <c r="O26" s="10" t="s">
        <v>39</v>
      </c>
      <c r="P26" s="10" t="e">
        <f t="shared" si="3"/>
        <v>#DIV/0!</v>
      </c>
      <c r="Q26" s="10" t="s">
        <v>39</v>
      </c>
      <c r="R26" s="10" t="s">
        <v>39</v>
      </c>
      <c r="S26" s="10" t="s">
        <v>39</v>
      </c>
      <c r="T26" s="10" t="s">
        <v>39</v>
      </c>
      <c r="U26" s="10" t="e">
        <f t="shared" si="4"/>
        <v>#DIV/0!</v>
      </c>
      <c r="W26" s="11">
        <v>27</v>
      </c>
      <c r="X26" s="11"/>
      <c r="Y26" s="9" t="s">
        <v>34</v>
      </c>
      <c r="Z26" s="10" t="s">
        <v>39</v>
      </c>
      <c r="AA26" s="10" t="s">
        <v>39</v>
      </c>
      <c r="AB26" s="10" t="s">
        <v>39</v>
      </c>
      <c r="AC26" s="10" t="s">
        <v>39</v>
      </c>
      <c r="AD26" s="10" t="s">
        <v>39</v>
      </c>
      <c r="AE26" s="10" t="s">
        <v>39</v>
      </c>
      <c r="AF26" s="10" t="e">
        <f t="shared" si="1"/>
        <v>#DIV/0!</v>
      </c>
      <c r="AH26" s="11">
        <v>27</v>
      </c>
      <c r="AI26" s="11"/>
      <c r="AJ26" s="9" t="s">
        <v>34</v>
      </c>
      <c r="AK26" s="8" t="s">
        <v>44</v>
      </c>
      <c r="AL26" s="8" t="s">
        <v>44</v>
      </c>
      <c r="AM26" s="8" t="s">
        <v>44</v>
      </c>
      <c r="AN26" s="8" t="s">
        <v>44</v>
      </c>
      <c r="AO26" s="8" t="s">
        <v>44</v>
      </c>
      <c r="AP26" s="8" t="s">
        <v>44</v>
      </c>
      <c r="AQ26" s="8" t="e">
        <f t="shared" si="2"/>
        <v>#DIV/0!</v>
      </c>
      <c r="AS26" s="21">
        <v>27</v>
      </c>
      <c r="AT26" s="22"/>
      <c r="AU26" s="24" t="s">
        <v>34</v>
      </c>
      <c r="AV26" s="20" t="s">
        <v>42</v>
      </c>
      <c r="AW26" s="20" t="s">
        <v>42</v>
      </c>
      <c r="AX26" s="20" t="s">
        <v>42</v>
      </c>
      <c r="AY26" s="20" t="s">
        <v>42</v>
      </c>
      <c r="AZ26" s="20" t="s">
        <v>42</v>
      </c>
      <c r="BA26" s="20" t="s">
        <v>42</v>
      </c>
      <c r="BB26" s="20" t="e">
        <v>#DIV/0!</v>
      </c>
    </row>
    <row r="27" spans="2:54" ht="40.25" customHeight="1" thickBot="1">
      <c r="B27" s="5"/>
      <c r="C27" s="5"/>
      <c r="D27" s="6"/>
      <c r="E27" s="7"/>
      <c r="F27" s="7"/>
      <c r="G27" s="7"/>
      <c r="H27" s="7"/>
      <c r="I27" s="7"/>
      <c r="J27" s="7"/>
      <c r="K27" s="3"/>
      <c r="M27" s="12"/>
      <c r="N27" s="12"/>
      <c r="O27" s="13"/>
      <c r="P27" s="14"/>
      <c r="Q27" s="14"/>
      <c r="R27" s="14"/>
      <c r="S27" s="14"/>
      <c r="T27" s="14"/>
      <c r="U27" s="14"/>
    </row>
    <row r="28" spans="2:54" ht="40.25" customHeight="1" thickBot="1">
      <c r="B28" s="53" t="s">
        <v>8</v>
      </c>
      <c r="C28" s="54"/>
      <c r="D28" s="55"/>
      <c r="E28" s="27"/>
      <c r="F28" s="56" t="s">
        <v>14</v>
      </c>
      <c r="G28" s="57"/>
      <c r="H28" s="57"/>
      <c r="I28" s="57"/>
      <c r="J28" s="57"/>
      <c r="K28" s="58"/>
      <c r="L28" s="27"/>
      <c r="M28" s="77" t="s">
        <v>3</v>
      </c>
      <c r="N28" s="78"/>
      <c r="O28" s="78"/>
      <c r="P28" s="78"/>
      <c r="Q28" s="78"/>
      <c r="R28" s="79"/>
    </row>
    <row r="29" spans="2:54" ht="40.25" customHeight="1">
      <c r="B29" s="95" t="s">
        <v>9</v>
      </c>
      <c r="C29" s="96"/>
      <c r="D29" s="97"/>
      <c r="E29" s="27"/>
      <c r="F29" s="80" t="s">
        <v>35</v>
      </c>
      <c r="G29" s="81"/>
      <c r="H29" s="81"/>
      <c r="I29" s="81"/>
      <c r="J29" s="81"/>
      <c r="K29" s="82"/>
      <c r="L29" s="27"/>
      <c r="M29" s="80" t="s">
        <v>37</v>
      </c>
      <c r="N29" s="81"/>
      <c r="O29" s="81"/>
      <c r="P29" s="81"/>
      <c r="Q29" s="81"/>
      <c r="R29" s="82"/>
    </row>
    <row r="30" spans="2:54" ht="40.25" customHeight="1" thickBot="1">
      <c r="B30" s="98" t="s">
        <v>10</v>
      </c>
      <c r="C30" s="99"/>
      <c r="D30" s="100"/>
      <c r="E30" s="27"/>
      <c r="F30" s="83"/>
      <c r="G30" s="84"/>
      <c r="H30" s="84"/>
      <c r="I30" s="84"/>
      <c r="J30" s="84"/>
      <c r="K30" s="85"/>
      <c r="L30" s="27"/>
      <c r="M30" s="86"/>
      <c r="N30" s="87"/>
      <c r="O30" s="87"/>
      <c r="P30" s="87"/>
      <c r="Q30" s="87"/>
      <c r="R30" s="88"/>
    </row>
    <row r="31" spans="2:54" ht="40.25" customHeight="1" thickBot="1">
      <c r="B31" s="98" t="s">
        <v>11</v>
      </c>
      <c r="C31" s="99"/>
      <c r="D31" s="100"/>
      <c r="E31" s="27"/>
      <c r="F31" s="83"/>
      <c r="G31" s="84"/>
      <c r="H31" s="84"/>
      <c r="I31" s="84"/>
      <c r="J31" s="84"/>
      <c r="K31" s="85"/>
      <c r="L31" s="27"/>
      <c r="M31" s="27"/>
      <c r="N31" s="27"/>
      <c r="O31" s="27"/>
      <c r="P31" s="27"/>
      <c r="Q31" s="27"/>
      <c r="R31" s="27"/>
      <c r="U31" s="7"/>
      <c r="AJ31" s="17"/>
      <c r="AK31" s="17"/>
      <c r="AL31" s="17"/>
      <c r="AM31" s="17"/>
    </row>
    <row r="32" spans="2:54" ht="40.25" customHeight="1" thickBot="1">
      <c r="B32" s="98" t="s">
        <v>12</v>
      </c>
      <c r="C32" s="99"/>
      <c r="D32" s="100"/>
      <c r="E32" s="27"/>
      <c r="F32" s="86"/>
      <c r="G32" s="87"/>
      <c r="H32" s="87"/>
      <c r="I32" s="87"/>
      <c r="J32" s="87"/>
      <c r="K32" s="88"/>
      <c r="L32" s="27"/>
      <c r="M32" s="77" t="s">
        <v>15</v>
      </c>
      <c r="N32" s="78"/>
      <c r="O32" s="78"/>
      <c r="P32" s="78"/>
      <c r="Q32" s="78"/>
      <c r="R32" s="79"/>
      <c r="S32" s="7"/>
      <c r="T32" s="7"/>
      <c r="U32" s="7"/>
      <c r="AG32" s="3"/>
      <c r="AH32" s="17"/>
      <c r="AI32" s="17"/>
      <c r="AJ32" s="17"/>
      <c r="AK32" s="17"/>
      <c r="AL32" s="17"/>
      <c r="AM32" s="17"/>
      <c r="AN32" s="3"/>
    </row>
    <row r="33" spans="2:40" ht="40.25" customHeight="1" thickBot="1">
      <c r="B33" s="101" t="s">
        <v>13</v>
      </c>
      <c r="C33" s="102"/>
      <c r="D33" s="103"/>
      <c r="E33" s="27"/>
      <c r="F33" s="28"/>
      <c r="G33" s="27"/>
      <c r="H33" s="27"/>
      <c r="I33" s="27"/>
      <c r="J33" s="27"/>
      <c r="K33" s="27"/>
      <c r="L33" s="27"/>
      <c r="M33" s="80" t="s">
        <v>38</v>
      </c>
      <c r="N33" s="81"/>
      <c r="O33" s="81"/>
      <c r="P33" s="81"/>
      <c r="Q33" s="81"/>
      <c r="R33" s="82"/>
      <c r="T33" s="7"/>
      <c r="AG33" s="3"/>
      <c r="AH33" s="3"/>
      <c r="AI33" s="3"/>
      <c r="AJ33" s="3"/>
      <c r="AK33" s="3"/>
      <c r="AL33" s="3"/>
      <c r="AM33" s="3"/>
      <c r="AN33" s="3"/>
    </row>
    <row r="34" spans="2:40" ht="40.25" customHeight="1" thickBot="1">
      <c r="B34" s="5"/>
      <c r="E34" s="27"/>
      <c r="F34" s="77" t="s">
        <v>2</v>
      </c>
      <c r="G34" s="78"/>
      <c r="H34" s="78"/>
      <c r="I34" s="78"/>
      <c r="J34" s="78"/>
      <c r="K34" s="79"/>
      <c r="L34" s="27"/>
      <c r="M34" s="83"/>
      <c r="N34" s="84"/>
      <c r="O34" s="84"/>
      <c r="P34" s="84"/>
      <c r="Q34" s="84"/>
      <c r="R34" s="85"/>
      <c r="T34" s="7"/>
      <c r="AG34" s="3"/>
      <c r="AH34" s="3"/>
      <c r="AI34" s="3"/>
      <c r="AJ34" s="3"/>
      <c r="AK34" s="3"/>
      <c r="AL34" s="3"/>
      <c r="AM34" s="3"/>
      <c r="AN34" s="3"/>
    </row>
    <row r="35" spans="2:40" ht="40.25" customHeight="1" thickBot="1">
      <c r="B35" s="5"/>
      <c r="C35" s="5"/>
      <c r="D35" s="6"/>
      <c r="E35" s="28"/>
      <c r="F35" s="80" t="s">
        <v>36</v>
      </c>
      <c r="G35" s="81"/>
      <c r="H35" s="81"/>
      <c r="I35" s="81"/>
      <c r="J35" s="81"/>
      <c r="K35" s="82"/>
      <c r="L35" s="27"/>
      <c r="M35" s="86"/>
      <c r="N35" s="87"/>
      <c r="O35" s="87"/>
      <c r="P35" s="87"/>
      <c r="Q35" s="87"/>
      <c r="R35" s="88"/>
    </row>
    <row r="36" spans="2:40" ht="40.25" customHeight="1" thickBot="1">
      <c r="B36" s="5"/>
      <c r="C36" s="5"/>
      <c r="D36" s="6"/>
      <c r="E36" s="28"/>
      <c r="F36" s="83"/>
      <c r="G36" s="84"/>
      <c r="H36" s="84"/>
      <c r="I36" s="84"/>
      <c r="J36" s="84"/>
      <c r="K36" s="85"/>
      <c r="L36" s="27"/>
      <c r="M36" s="27"/>
      <c r="N36" s="27"/>
      <c r="O36" s="27"/>
      <c r="P36" s="27"/>
      <c r="Q36" s="27"/>
      <c r="R36" s="27"/>
    </row>
    <row r="37" spans="2:40" ht="40.25" customHeight="1" thickBot="1">
      <c r="B37" s="5"/>
      <c r="C37" s="5"/>
      <c r="D37" s="6"/>
      <c r="E37" s="28"/>
      <c r="F37" s="86"/>
      <c r="G37" s="87"/>
      <c r="H37" s="87"/>
      <c r="I37" s="87"/>
      <c r="J37" s="87"/>
      <c r="K37" s="88"/>
      <c r="L37" s="27"/>
      <c r="M37" s="59" t="s">
        <v>6</v>
      </c>
      <c r="N37" s="60"/>
      <c r="O37" s="60"/>
      <c r="P37" s="60"/>
      <c r="Q37" s="60"/>
      <c r="R37" s="61"/>
    </row>
    <row r="38" spans="2:40" ht="40.25" customHeight="1">
      <c r="B38" s="5"/>
      <c r="C38" s="5"/>
      <c r="D38" s="6"/>
      <c r="E38" s="28"/>
      <c r="F38" s="26"/>
      <c r="G38" s="26"/>
      <c r="H38" s="26"/>
      <c r="I38" s="26"/>
      <c r="J38" s="26"/>
      <c r="K38" s="26"/>
      <c r="L38" s="27"/>
      <c r="M38" s="89" t="s">
        <v>16</v>
      </c>
      <c r="N38" s="90"/>
      <c r="O38" s="90"/>
      <c r="P38" s="90"/>
      <c r="Q38" s="90"/>
      <c r="R38" s="91"/>
      <c r="T38" s="23"/>
      <c r="U38" s="23"/>
      <c r="V38" s="23"/>
      <c r="W38" s="23"/>
      <c r="X38" s="23"/>
      <c r="Y38" s="23"/>
    </row>
    <row r="39" spans="2:40" ht="40.25" customHeight="1" thickBot="1">
      <c r="B39" s="5"/>
      <c r="C39" s="5"/>
      <c r="D39" s="6"/>
      <c r="E39" s="28"/>
      <c r="F39" s="28"/>
      <c r="G39" s="27"/>
      <c r="H39" s="27"/>
      <c r="I39" s="27"/>
      <c r="J39" s="27"/>
      <c r="K39" s="27"/>
      <c r="L39" s="27"/>
      <c r="M39" s="92"/>
      <c r="N39" s="93"/>
      <c r="O39" s="93"/>
      <c r="P39" s="93"/>
      <c r="Q39" s="93"/>
      <c r="R39" s="94"/>
    </row>
    <row r="41" spans="2:40">
      <c r="D41" s="3"/>
      <c r="E41" s="3"/>
      <c r="F41" s="3"/>
    </row>
    <row r="42" spans="2:40">
      <c r="D42" s="3"/>
      <c r="E42" s="3"/>
      <c r="F42" s="3"/>
    </row>
    <row r="43" spans="2:40">
      <c r="D43" s="3"/>
      <c r="E43" s="3"/>
      <c r="F43" s="3"/>
      <c r="H43" s="3"/>
    </row>
    <row r="44" spans="2:40" ht="15" customHeight="1">
      <c r="D44" s="3"/>
      <c r="E44" s="3"/>
      <c r="F44" s="3"/>
    </row>
    <row r="45" spans="2:40">
      <c r="D45" s="3"/>
      <c r="E45" s="3"/>
      <c r="F45" s="3"/>
      <c r="H45" s="3"/>
    </row>
    <row r="46" spans="2:40">
      <c r="D46" s="3"/>
      <c r="E46" s="3"/>
      <c r="F46" s="3"/>
      <c r="H46" s="3"/>
    </row>
    <row r="47" spans="2:40">
      <c r="D47" s="3"/>
      <c r="E47" s="3"/>
      <c r="F47" s="3"/>
    </row>
    <row r="48" spans="2:40">
      <c r="D48" s="3"/>
      <c r="E48" s="3"/>
      <c r="F48" s="3"/>
    </row>
    <row r="49" spans="4:15">
      <c r="D49" s="3"/>
      <c r="E49" s="3"/>
      <c r="F49" s="3"/>
    </row>
    <row r="50" spans="4:15">
      <c r="D50" s="3"/>
      <c r="E50" s="3"/>
      <c r="F50" s="3"/>
    </row>
    <row r="51" spans="4:15">
      <c r="D51" s="3"/>
      <c r="E51" s="3"/>
      <c r="F51" s="3"/>
    </row>
    <row r="52" spans="4:15">
      <c r="D52" s="3"/>
      <c r="E52" s="3"/>
      <c r="F52" s="3"/>
    </row>
    <row r="53" spans="4:15">
      <c r="D53" s="3"/>
      <c r="E53" s="3"/>
      <c r="F53" s="3"/>
    </row>
    <row r="59" spans="4:15"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4:15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4:15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4: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4:15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4:15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5:15" ht="21">
      <c r="E65" s="7"/>
      <c r="F65" s="7"/>
      <c r="G65" s="15"/>
      <c r="H65" s="15"/>
      <c r="I65" s="15"/>
      <c r="J65" s="15"/>
      <c r="K65" s="15"/>
      <c r="L65" s="15"/>
      <c r="M65" s="7"/>
      <c r="N65" s="7"/>
      <c r="O65" s="7"/>
    </row>
    <row r="66" spans="5:15">
      <c r="E66" s="7"/>
      <c r="F66" s="7"/>
      <c r="G66" s="16"/>
      <c r="H66" s="16"/>
      <c r="I66" s="16"/>
      <c r="J66" s="16"/>
      <c r="K66" s="16"/>
      <c r="L66" s="16"/>
      <c r="M66" s="7"/>
      <c r="N66" s="7"/>
      <c r="O66" s="7"/>
    </row>
    <row r="67" spans="5:15">
      <c r="E67" s="7"/>
      <c r="F67" s="7"/>
      <c r="G67" s="16"/>
      <c r="H67" s="16"/>
      <c r="I67" s="16"/>
      <c r="J67" s="16"/>
      <c r="K67" s="16"/>
      <c r="L67" s="16"/>
      <c r="M67" s="7"/>
      <c r="N67" s="7"/>
      <c r="O67" s="7"/>
    </row>
    <row r="68" spans="5:15">
      <c r="E68" s="7"/>
      <c r="F68" s="7"/>
      <c r="G68" s="16"/>
      <c r="H68" s="16"/>
      <c r="I68" s="16"/>
      <c r="J68" s="16"/>
      <c r="K68" s="16"/>
      <c r="L68" s="16"/>
      <c r="M68" s="7"/>
      <c r="N68" s="7"/>
      <c r="O68" s="7"/>
    </row>
    <row r="69" spans="5:15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5:15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5:15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5:15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5:15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5:15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5:15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5:15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5:15"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5:15"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5:15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5:15"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5:15"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5:15"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5:15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5:15"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5:15"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5:15"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5:15"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5:15"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5:15"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5:15"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5:15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5:15"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</sheetData>
  <mergeCells count="68">
    <mergeCell ref="AH3:AQ5"/>
    <mergeCell ref="AH6:AQ7"/>
    <mergeCell ref="AH8:AJ9"/>
    <mergeCell ref="AK8:AK9"/>
    <mergeCell ref="AL8:AL9"/>
    <mergeCell ref="AM8:AM9"/>
    <mergeCell ref="AN8:AN9"/>
    <mergeCell ref="AO8:AO9"/>
    <mergeCell ref="AP8:AP9"/>
    <mergeCell ref="AQ8:AQ9"/>
    <mergeCell ref="M28:R28"/>
    <mergeCell ref="M29:R30"/>
    <mergeCell ref="B32:D32"/>
    <mergeCell ref="B33:D33"/>
    <mergeCell ref="B6:K7"/>
    <mergeCell ref="F29:K32"/>
    <mergeCell ref="F8:F9"/>
    <mergeCell ref="G8:G9"/>
    <mergeCell ref="E8:E9"/>
    <mergeCell ref="H8:H9"/>
    <mergeCell ref="I8:I9"/>
    <mergeCell ref="F35:K37"/>
    <mergeCell ref="M33:R35"/>
    <mergeCell ref="M38:R39"/>
    <mergeCell ref="B29:D29"/>
    <mergeCell ref="B30:D30"/>
    <mergeCell ref="B31:D31"/>
    <mergeCell ref="F34:K34"/>
    <mergeCell ref="W3:AF5"/>
    <mergeCell ref="B28:D28"/>
    <mergeCell ref="F28:K28"/>
    <mergeCell ref="M37:R37"/>
    <mergeCell ref="AS6:BB7"/>
    <mergeCell ref="AS8:AU9"/>
    <mergeCell ref="W6:AF7"/>
    <mergeCell ref="W8:Y9"/>
    <mergeCell ref="Z8:Z9"/>
    <mergeCell ref="AA8:AA9"/>
    <mergeCell ref="AB8:AB9"/>
    <mergeCell ref="AC8:AC9"/>
    <mergeCell ref="AD8:AD9"/>
    <mergeCell ref="AE8:AE9"/>
    <mergeCell ref="AF8:AF9"/>
    <mergeCell ref="M32:R32"/>
    <mergeCell ref="BA8:BA9"/>
    <mergeCell ref="BB8:BB9"/>
    <mergeCell ref="AS3:BB5"/>
    <mergeCell ref="AV8:AV9"/>
    <mergeCell ref="AW8:AW9"/>
    <mergeCell ref="AX8:AX9"/>
    <mergeCell ref="AY8:AY9"/>
    <mergeCell ref="AZ8:AZ9"/>
    <mergeCell ref="B3:U5"/>
    <mergeCell ref="L8:L9"/>
    <mergeCell ref="M8:M9"/>
    <mergeCell ref="N8:N9"/>
    <mergeCell ref="O8:O9"/>
    <mergeCell ref="P8:P9"/>
    <mergeCell ref="L6:P7"/>
    <mergeCell ref="Q6:U7"/>
    <mergeCell ref="Q8:Q9"/>
    <mergeCell ref="R8:R9"/>
    <mergeCell ref="S8:S9"/>
    <mergeCell ref="T8:T9"/>
    <mergeCell ref="U8:U9"/>
    <mergeCell ref="K8:K9"/>
    <mergeCell ref="J8:J9"/>
    <mergeCell ref="B8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D62-4913-E14A-BBF2-3561819F729F}">
  <dimension ref="B2:K24"/>
  <sheetViews>
    <sheetView tabSelected="1" workbookViewId="0">
      <selection activeCell="L9" sqref="L9"/>
    </sheetView>
  </sheetViews>
  <sheetFormatPr baseColWidth="10" defaultRowHeight="15"/>
  <sheetData>
    <row r="2" spans="2:11">
      <c r="G2" s="45" t="s">
        <v>52</v>
      </c>
      <c r="H2" s="45"/>
      <c r="I2" s="45"/>
      <c r="J2" s="45"/>
      <c r="K2" s="45"/>
    </row>
    <row r="3" spans="2:11" ht="29" customHeight="1">
      <c r="B3" s="35"/>
      <c r="C3" s="35"/>
      <c r="G3" s="45"/>
      <c r="H3" s="45"/>
      <c r="I3" s="45"/>
      <c r="J3" s="45"/>
      <c r="K3" s="45"/>
    </row>
    <row r="4" spans="2:11" ht="29" customHeight="1">
      <c r="D4" s="114" t="s">
        <v>58</v>
      </c>
      <c r="E4" s="114"/>
      <c r="F4" s="114"/>
      <c r="G4" s="115" t="s">
        <v>53</v>
      </c>
      <c r="H4" s="116" t="s">
        <v>54</v>
      </c>
      <c r="I4" s="116" t="s">
        <v>49</v>
      </c>
      <c r="J4" s="116" t="s">
        <v>55</v>
      </c>
      <c r="K4" s="116" t="s">
        <v>56</v>
      </c>
    </row>
    <row r="5" spans="2:11" ht="29" customHeight="1">
      <c r="B5" s="37"/>
      <c r="D5" s="31" t="s">
        <v>57</v>
      </c>
      <c r="E5" s="31" t="s">
        <v>59</v>
      </c>
      <c r="F5" s="31" t="s">
        <v>60</v>
      </c>
      <c r="G5" s="115"/>
      <c r="H5" s="117"/>
      <c r="I5" s="117"/>
      <c r="J5" s="117"/>
      <c r="K5" s="118"/>
    </row>
    <row r="6" spans="2:11" ht="29" customHeight="1">
      <c r="B6" s="37"/>
      <c r="D6" s="10">
        <v>1</v>
      </c>
      <c r="F6" s="32" t="str">
        <f>[1]ASSID!C4</f>
        <v>Aline Pontual</v>
      </c>
      <c r="G6" s="33">
        <v>18</v>
      </c>
      <c r="H6" s="29">
        <v>15</v>
      </c>
      <c r="I6" s="29">
        <v>16</v>
      </c>
      <c r="J6" s="29">
        <v>16</v>
      </c>
      <c r="K6" s="34">
        <f>AVERAGE(G6:J6)</f>
        <v>16.25</v>
      </c>
    </row>
    <row r="7" spans="2:11" ht="29" customHeight="1">
      <c r="B7" s="37"/>
      <c r="D7" s="1">
        <f>[1]ASSID!A5</f>
        <v>2</v>
      </c>
      <c r="F7" s="32" t="str">
        <f>[1]ASSID!C5</f>
        <v>Ana Monteiro</v>
      </c>
      <c r="G7" s="33">
        <v>17</v>
      </c>
      <c r="H7" s="30">
        <v>15</v>
      </c>
      <c r="I7" s="30">
        <v>16</v>
      </c>
      <c r="J7" s="30" t="s">
        <v>42</v>
      </c>
      <c r="K7" s="34">
        <f t="shared" ref="K7:K22" si="0">AVERAGE(G7:J7)</f>
        <v>16</v>
      </c>
    </row>
    <row r="8" spans="2:11" ht="29" customHeight="1">
      <c r="B8" s="37"/>
      <c r="D8" s="1">
        <f>[1]ASSID!A6</f>
        <v>3</v>
      </c>
      <c r="F8" s="32" t="str">
        <f>[1]ASSID!C6</f>
        <v xml:space="preserve">Ana Gonçalves </v>
      </c>
      <c r="G8" s="33" t="s">
        <v>42</v>
      </c>
      <c r="H8" s="30" t="s">
        <v>42</v>
      </c>
      <c r="I8" s="30" t="s">
        <v>42</v>
      </c>
      <c r="J8" s="30" t="s">
        <v>42</v>
      </c>
      <c r="K8" s="34" t="e">
        <f t="shared" si="0"/>
        <v>#DIV/0!</v>
      </c>
    </row>
    <row r="9" spans="2:11" ht="29" customHeight="1">
      <c r="B9" s="37"/>
      <c r="D9" s="1">
        <f>[1]ASSID!A7</f>
        <v>4</v>
      </c>
      <c r="F9" s="32" t="str">
        <f>[1]ASSID!C7</f>
        <v>Beatriz Martins</v>
      </c>
      <c r="G9" s="33">
        <v>18</v>
      </c>
      <c r="H9" s="30">
        <v>17</v>
      </c>
      <c r="I9" s="30">
        <v>17</v>
      </c>
      <c r="J9" s="30">
        <v>16</v>
      </c>
      <c r="K9" s="34">
        <f t="shared" si="0"/>
        <v>17</v>
      </c>
    </row>
    <row r="10" spans="2:11" ht="29" customHeight="1">
      <c r="B10" s="37"/>
      <c r="D10" s="1">
        <f>[1]ASSID!A8</f>
        <v>5</v>
      </c>
      <c r="F10" s="32" t="str">
        <f>[1]ASSID!C8</f>
        <v>Cláudia Costa</v>
      </c>
      <c r="G10" s="33">
        <v>13</v>
      </c>
      <c r="H10" s="30">
        <v>12</v>
      </c>
      <c r="I10" s="30">
        <v>12</v>
      </c>
      <c r="J10" s="30" t="s">
        <v>42</v>
      </c>
      <c r="K10" s="34">
        <f t="shared" si="0"/>
        <v>12.333333333333334</v>
      </c>
    </row>
    <row r="11" spans="2:11" ht="29" customHeight="1">
      <c r="B11" s="37"/>
      <c r="D11" s="1">
        <f>[1]ASSID!A9</f>
        <v>6</v>
      </c>
      <c r="F11" s="32" t="str">
        <f>[1]ASSID!C9</f>
        <v>Débora Novais</v>
      </c>
      <c r="G11" s="33">
        <v>13</v>
      </c>
      <c r="H11" s="30">
        <v>12</v>
      </c>
      <c r="I11" s="30">
        <v>14</v>
      </c>
      <c r="J11" s="30" t="s">
        <v>42</v>
      </c>
      <c r="K11" s="34">
        <f t="shared" si="0"/>
        <v>13</v>
      </c>
    </row>
    <row r="12" spans="2:11" ht="29" customHeight="1">
      <c r="B12" s="37"/>
      <c r="D12" s="1">
        <f>[1]ASSID!A10</f>
        <v>7</v>
      </c>
      <c r="F12" s="32" t="str">
        <f>[1]ASSID!C10</f>
        <v>Francisca Soares</v>
      </c>
      <c r="G12" s="33">
        <v>19</v>
      </c>
      <c r="H12" s="30">
        <v>19</v>
      </c>
      <c r="I12" s="30">
        <v>20</v>
      </c>
      <c r="J12" s="30">
        <v>18</v>
      </c>
      <c r="K12" s="34">
        <f t="shared" si="0"/>
        <v>19</v>
      </c>
    </row>
    <row r="13" spans="2:11" ht="29" customHeight="1">
      <c r="B13" s="37"/>
      <c r="D13" s="1">
        <f>[1]ASSID!A11</f>
        <v>8</v>
      </c>
      <c r="F13" s="32" t="str">
        <f>[1]ASSID!C11</f>
        <v>Inês Ferreira</v>
      </c>
      <c r="G13" s="33">
        <v>18</v>
      </c>
      <c r="H13" s="30">
        <v>18</v>
      </c>
      <c r="I13" s="30">
        <v>20</v>
      </c>
      <c r="J13" s="30">
        <v>18</v>
      </c>
      <c r="K13" s="34">
        <f t="shared" si="0"/>
        <v>18.5</v>
      </c>
    </row>
    <row r="14" spans="2:11" ht="29" customHeight="1">
      <c r="B14" s="37"/>
      <c r="D14" s="1">
        <f>[1]ASSID!A12</f>
        <v>9</v>
      </c>
      <c r="F14" s="32" t="str">
        <f>[1]ASSID!C12</f>
        <v>João Ferreira</v>
      </c>
      <c r="G14" s="33">
        <v>15</v>
      </c>
      <c r="H14" s="30">
        <v>13</v>
      </c>
      <c r="I14" s="30">
        <v>13</v>
      </c>
      <c r="J14" s="30" t="s">
        <v>42</v>
      </c>
      <c r="K14" s="34">
        <f t="shared" si="0"/>
        <v>13.666666666666666</v>
      </c>
    </row>
    <row r="15" spans="2:11" ht="29" customHeight="1">
      <c r="B15" s="37"/>
      <c r="D15" s="1">
        <f>[1]ASSID!A13</f>
        <v>10</v>
      </c>
      <c r="F15" s="32" t="str">
        <f>[1]ASSID!C13</f>
        <v>Lucas Ferreira</v>
      </c>
      <c r="G15" s="33">
        <v>15</v>
      </c>
      <c r="H15" s="30">
        <v>14</v>
      </c>
      <c r="I15" s="30">
        <v>14</v>
      </c>
      <c r="J15" s="30" t="s">
        <v>42</v>
      </c>
      <c r="K15" s="34">
        <f t="shared" si="0"/>
        <v>14.333333333333334</v>
      </c>
    </row>
    <row r="16" spans="2:11" ht="29" customHeight="1">
      <c r="B16" s="37"/>
      <c r="D16" s="1">
        <f>[1]ASSID!A14</f>
        <v>11</v>
      </c>
      <c r="F16" s="32" t="str">
        <f>[1]ASSID!C14</f>
        <v>Mafalda Santos</v>
      </c>
      <c r="G16" s="33">
        <v>17</v>
      </c>
      <c r="H16" s="29">
        <v>16</v>
      </c>
      <c r="I16" s="29">
        <v>19</v>
      </c>
      <c r="J16" s="29">
        <v>18</v>
      </c>
      <c r="K16" s="34">
        <f t="shared" si="0"/>
        <v>17.5</v>
      </c>
    </row>
    <row r="17" spans="2:11" ht="29" customHeight="1">
      <c r="B17" s="37"/>
      <c r="D17" s="1">
        <f>[1]ASSID!A15</f>
        <v>12</v>
      </c>
      <c r="F17" s="32" t="str">
        <f>[1]ASSID!C15</f>
        <v>Mafalda Coutinho</v>
      </c>
      <c r="G17" s="33">
        <v>16</v>
      </c>
      <c r="H17" s="29">
        <v>14</v>
      </c>
      <c r="I17" s="29">
        <v>13</v>
      </c>
      <c r="J17" s="29" t="s">
        <v>42</v>
      </c>
      <c r="K17" s="34">
        <f t="shared" si="0"/>
        <v>14.333333333333334</v>
      </c>
    </row>
    <row r="18" spans="2:11" ht="29" customHeight="1">
      <c r="B18" s="37"/>
      <c r="D18" s="1">
        <f>[1]ASSID!A16</f>
        <v>13</v>
      </c>
      <c r="F18" s="32" t="str">
        <f>[1]ASSID!C16</f>
        <v>Nicole Pinto</v>
      </c>
      <c r="G18" s="33" t="s">
        <v>42</v>
      </c>
      <c r="H18" s="29" t="s">
        <v>42</v>
      </c>
      <c r="I18" s="29" t="s">
        <v>42</v>
      </c>
      <c r="J18" s="29" t="s">
        <v>42</v>
      </c>
      <c r="K18" s="34" t="e">
        <f t="shared" si="0"/>
        <v>#DIV/0!</v>
      </c>
    </row>
    <row r="19" spans="2:11" ht="29" customHeight="1">
      <c r="B19" s="37"/>
      <c r="D19" s="1">
        <f>[1]ASSID!A17</f>
        <v>14</v>
      </c>
      <c r="F19" s="32" t="str">
        <f>[1]ASSID!C17</f>
        <v>Rafael Vieira</v>
      </c>
      <c r="G19" s="33">
        <v>15</v>
      </c>
      <c r="H19" s="29">
        <v>15</v>
      </c>
      <c r="I19" s="29">
        <v>16</v>
      </c>
      <c r="J19" s="29">
        <v>17</v>
      </c>
      <c r="K19" s="34">
        <f t="shared" si="0"/>
        <v>15.75</v>
      </c>
    </row>
    <row r="20" spans="2:11" ht="29" customHeight="1">
      <c r="B20" s="37"/>
      <c r="D20" s="36">
        <f>[1]ASSID!A18</f>
        <v>15</v>
      </c>
      <c r="F20" s="38" t="str">
        <f>[1]ASSID!C18</f>
        <v>Sérgio Sousa</v>
      </c>
      <c r="G20" s="39">
        <v>17</v>
      </c>
      <c r="H20" s="40">
        <v>16</v>
      </c>
      <c r="I20" s="40">
        <v>16</v>
      </c>
      <c r="J20" s="29" t="s">
        <v>42</v>
      </c>
      <c r="K20" s="34">
        <f t="shared" si="0"/>
        <v>16.333333333333332</v>
      </c>
    </row>
    <row r="21" spans="2:11" ht="29" customHeight="1">
      <c r="B21" s="37"/>
      <c r="D21" s="1">
        <f>[1]ASSID!A19</f>
        <v>16</v>
      </c>
      <c r="E21" s="8"/>
      <c r="F21" s="32" t="str">
        <f>[1]ASSID!C19</f>
        <v>Sofia Silva</v>
      </c>
      <c r="G21" s="33">
        <v>18</v>
      </c>
      <c r="H21" s="33">
        <v>17</v>
      </c>
      <c r="I21" s="33">
        <v>19</v>
      </c>
      <c r="J21" s="29" t="s">
        <v>42</v>
      </c>
      <c r="K21" s="34">
        <f>AVERAGE(G21:J21)</f>
        <v>18</v>
      </c>
    </row>
    <row r="22" spans="2:11" ht="29" customHeight="1">
      <c r="B22" s="37"/>
      <c r="D22" s="1">
        <f>[1]ASSID!A20</f>
        <v>17</v>
      </c>
      <c r="E22" s="8"/>
      <c r="F22" s="32" t="str">
        <f>[1]ASSID!C20</f>
        <v>Soraia Azevedo</v>
      </c>
      <c r="G22" s="33" t="s">
        <v>42</v>
      </c>
      <c r="H22" s="33" t="s">
        <v>42</v>
      </c>
      <c r="I22" s="33" t="s">
        <v>42</v>
      </c>
      <c r="J22" s="29" t="s">
        <v>42</v>
      </c>
      <c r="K22" s="34" t="e">
        <f t="shared" si="0"/>
        <v>#DIV/0!</v>
      </c>
    </row>
    <row r="23" spans="2:11" ht="16" customHeight="1">
      <c r="B23" s="37"/>
      <c r="C23" s="37"/>
      <c r="D23" s="37"/>
      <c r="E23" s="37"/>
    </row>
    <row r="24" spans="2:11">
      <c r="B24" s="37"/>
      <c r="C24" s="37"/>
      <c r="D24" s="37"/>
      <c r="E24" s="37"/>
    </row>
  </sheetData>
  <mergeCells count="7">
    <mergeCell ref="D4:F4"/>
    <mergeCell ref="G2:K3"/>
    <mergeCell ref="G4:G5"/>
    <mergeCell ref="H4:H5"/>
    <mergeCell ref="I4:I5"/>
    <mergeCell ref="J4:J5"/>
    <mergeCell ref="K4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Chá-Chá-Chá</vt:lpstr>
      <vt:lpstr>Futebol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dcterms:created xsi:type="dcterms:W3CDTF">2021-10-16T22:06:41Z</dcterms:created>
  <dcterms:modified xsi:type="dcterms:W3CDTF">2021-11-17T12:05:12Z</dcterms:modified>
</cp:coreProperties>
</file>