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D1520481-3F19-0545-AAE7-CED3E94D4B56}" xr6:coauthVersionLast="47" xr6:coauthVersionMax="47" xr10:uidLastSave="{00000000-0000-0000-0000-000000000000}"/>
  <bookViews>
    <workbookView xWindow="0" yWindow="0" windowWidth="28800" windowHeight="18000" xr2:uid="{6A87A77D-EDD2-4C9A-AD21-79D91AB7BF49}"/>
  </bookViews>
  <sheets>
    <sheet name="Avaliação Sumativ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3" i="3" l="1"/>
  <c r="P23" i="3" l="1"/>
  <c r="Q23" i="3"/>
  <c r="R23" i="3"/>
  <c r="O23" i="3"/>
  <c r="S6" i="3"/>
  <c r="S7" i="3"/>
  <c r="S9" i="3"/>
  <c r="S10" i="3"/>
  <c r="S11" i="3"/>
  <c r="S12" i="3"/>
  <c r="S13" i="3"/>
  <c r="S14" i="3"/>
  <c r="S16" i="3"/>
  <c r="S17" i="3"/>
  <c r="S19" i="3"/>
  <c r="S20" i="3"/>
  <c r="S21" i="3"/>
  <c r="D23" i="3"/>
  <c r="E23" i="3"/>
  <c r="F23" i="3"/>
  <c r="G23" i="3"/>
  <c r="H23" i="3"/>
  <c r="I23" i="3"/>
  <c r="J23" i="3"/>
  <c r="C23" i="3"/>
  <c r="K6" i="3"/>
  <c r="K7" i="3"/>
  <c r="K9" i="3"/>
  <c r="K10" i="3"/>
  <c r="K11" i="3"/>
  <c r="K12" i="3"/>
  <c r="K13" i="3"/>
  <c r="K14" i="3"/>
  <c r="K16" i="3"/>
  <c r="K17" i="3"/>
  <c r="K19" i="3"/>
  <c r="K20" i="3"/>
  <c r="K21" i="3"/>
  <c r="S23" i="3" l="1"/>
  <c r="K23" i="3"/>
</calcChain>
</file>

<file path=xl/sharedStrings.xml><?xml version="1.0" encoding="utf-8"?>
<sst xmlns="http://schemas.openxmlformats.org/spreadsheetml/2006/main" count="127" uniqueCount="69">
  <si>
    <t>Nota Final</t>
  </si>
  <si>
    <t>Intencionalidade tática</t>
  </si>
  <si>
    <t>Zonas de responsabilidade</t>
  </si>
  <si>
    <t>Diferenciação de papéis</t>
  </si>
  <si>
    <t>Passe</t>
  </si>
  <si>
    <t>Serviço</t>
  </si>
  <si>
    <t>Manchete</t>
  </si>
  <si>
    <t>Técnicos (20%)</t>
  </si>
  <si>
    <t>Táticos (80%)</t>
  </si>
  <si>
    <t xml:space="preserve">Nível 1 </t>
  </si>
  <si>
    <t>(2x2)</t>
  </si>
  <si>
    <t xml:space="preserve">Nível 2 </t>
  </si>
  <si>
    <t>NÍVEL DE DESEMPENHO</t>
  </si>
  <si>
    <t>FORMA DE JOGO</t>
  </si>
  <si>
    <t>Deslocamentos</t>
  </si>
  <si>
    <t>Descritor</t>
  </si>
  <si>
    <t>Nível 1 (0-5)</t>
  </si>
  <si>
    <t>Não possui qualquer noção da habilidade/comportamento tático a executar.</t>
  </si>
  <si>
    <t>Nível 2 (6-9)</t>
  </si>
  <si>
    <t>Possui noção da habilidade/comportamento tático, mas realiza-o com elevado número de erros.</t>
  </si>
  <si>
    <t>Nível 3 (10-13)</t>
  </si>
  <si>
    <t>Executa a habilidade/comportamento tático com algumas incorreções.</t>
  </si>
  <si>
    <t>Nível 4 (14-17)</t>
  </si>
  <si>
    <t>Executa a habilidade/comportamento tático com reduzido número de erros.</t>
  </si>
  <si>
    <t>Nível 5 (18-20)</t>
  </si>
  <si>
    <t>Executa a habilidade/comportamento tático de acordo com a técnica padrão.</t>
  </si>
  <si>
    <t>Construção do ataque</t>
  </si>
  <si>
    <t xml:space="preserve"> Durante a execução do passe, o corpo está posicionado debaixo da bola; Dá-se uma flexão/extensão, em simultâneo, dos MI e MS; MS em extensão; Mãos em forma de concha em triângulo; Contacto da bola com os dedos, sendo o passe executado em cima e em frente da cabeça.</t>
  </si>
  <si>
    <t>Os pés encontram-se à largura dos ombros, numa posição pré-dinâmica; Dá-se uma flexão dos MI, ligeira inclinação do tronco para a frente e membros superiores em extensão; O contacto é realizado com os dois antebraços juntos e esticados.</t>
  </si>
  <si>
    <t>Deslocamento (frontal ou lateral) atempado de acordo com o ação técnica precedente; A orientação dos apoios é direcionada para o alvo.</t>
  </si>
  <si>
    <t>Distingue e atua no papel de servidor, recebedor/não recebedor, distribuidor e defesa/atacante.</t>
  </si>
  <si>
    <t xml:space="preserve">Lê a trajetória da bola, desloca-se, identifica, comunica e atua de acordo com a zona que ocupa. </t>
  </si>
  <si>
    <t xml:space="preserve"> Na ação defensiva: joga a bola para o colega/espaço; Na ação ofensiva: joga a bola para o espaço vazio no campo adversário/zona vulnerável ou zona de conflito. </t>
  </si>
  <si>
    <t>Aplica a lógica de construção dos 3 toques;  Ajusta a posição (enquadra-se) à trajetória da bola; Orienta os apoios para o alvo (zona de distribuição ou zona de ataque); Recua para atacar; No caso do 4x4, o distribuidor dá sempre o 2º toque.</t>
  </si>
  <si>
    <r>
      <t xml:space="preserve">O aluno tem a possibilidade de optar por servir por baixo ou por cima. No </t>
    </r>
    <r>
      <rPr>
        <b/>
        <sz val="11"/>
        <color theme="1"/>
        <rFont val="Calibri"/>
        <family val="2"/>
        <scheme val="minor"/>
      </rPr>
      <t>serviço por baixo</t>
    </r>
    <r>
      <rPr>
        <sz val="11"/>
        <color theme="1"/>
        <rFont val="Calibri"/>
        <family val="2"/>
        <scheme val="minor"/>
      </rPr>
      <t xml:space="preserve">, o pé contrário à mão livre deve estar colocado mais à frente; O contacto com a bola ocorre com a palma das mão aberta e o movimento é feito de trás para a frente e debaixo para cima; Após o contacto, o peso do corpo deve ser para o pé que se encontra mais adiantado e o aluno deve entrar em campo. No </t>
    </r>
    <r>
      <rPr>
        <b/>
        <sz val="11"/>
        <color theme="1"/>
        <rFont val="Calibri"/>
        <family val="2"/>
        <scheme val="minor"/>
      </rPr>
      <t>serviço por cima</t>
    </r>
    <r>
      <rPr>
        <sz val="11"/>
        <color theme="1"/>
        <rFont val="Calibri"/>
        <family val="2"/>
        <scheme val="minor"/>
      </rPr>
      <t>, o pé contrário à mão livre deve estar colocado mais à frente; O lançamento da bola é realizado para a frente do tronco e o contacto com mesma ocorre com a palma da mão aberta; O batimento da bola ocorre acima da cabeça e o peso do corpo deve ser deslocado para o pé que se encontra mais adiantado e o aluno deve entrar em campo.</t>
    </r>
  </si>
  <si>
    <t>Média</t>
  </si>
  <si>
    <t>Aline Pontual</t>
  </si>
  <si>
    <t>Ana Monteiro</t>
  </si>
  <si>
    <t>Ana Gonçalves</t>
  </si>
  <si>
    <t>Beatriz Martins</t>
  </si>
  <si>
    <t>Cláudia Costa</t>
  </si>
  <si>
    <t>Débora Novais</t>
  </si>
  <si>
    <t>Francisca Soares</t>
  </si>
  <si>
    <t>Inês Ferreira</t>
  </si>
  <si>
    <t>João Correia</t>
  </si>
  <si>
    <t>Lucas Ferreira</t>
  </si>
  <si>
    <t>Mafalda Santos</t>
  </si>
  <si>
    <t>Mafalda Coutinho</t>
  </si>
  <si>
    <t>Nicole Pinto</t>
  </si>
  <si>
    <t>Rafael Vieira</t>
  </si>
  <si>
    <t>Sérgio Sousa</t>
  </si>
  <si>
    <t>Sofia Silva</t>
  </si>
  <si>
    <t>Soraia Azevedo</t>
  </si>
  <si>
    <t>Transferido de Escola</t>
  </si>
  <si>
    <t>Aluna do Ensino Especial</t>
  </si>
  <si>
    <t>Não está presente nas aulas</t>
  </si>
  <si>
    <t>Atitudes, Valores e Cidadania -  Voleibol</t>
  </si>
  <si>
    <t xml:space="preserve">Participação </t>
  </si>
  <si>
    <t xml:space="preserve">Motivação </t>
  </si>
  <si>
    <t>Autonomia</t>
  </si>
  <si>
    <t xml:space="preserve">Atenção aos Outros </t>
  </si>
  <si>
    <t>X</t>
  </si>
  <si>
    <t>Não Realizou</t>
  </si>
  <si>
    <t xml:space="preserve">Nota 1º Avaliação </t>
  </si>
  <si>
    <t>Não realizou</t>
  </si>
  <si>
    <t>Proposta de Nota</t>
  </si>
  <si>
    <t>Nota 2º Avaliação</t>
  </si>
  <si>
    <t>Questão-Aula</t>
  </si>
  <si>
    <t>Número e 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</si>
</sst>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4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0" fillId="0" borderId="0" xfId="0" applyBorder="1"/>
    <xf numFmtId="2" fontId="0" fillId="0" borderId="0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1" applyFont="1"/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 textRotation="90" wrapText="1"/>
    </xf>
    <xf numFmtId="0" fontId="1" fillId="16" borderId="8" xfId="0" applyFont="1" applyFill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0" borderId="0" xfId="0" applyFill="1" applyBorder="1"/>
    <xf numFmtId="0" fontId="10" fillId="4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2" fontId="0" fillId="9" borderId="8" xfId="0" applyNumberForma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0" fontId="11" fillId="14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 wrapText="1"/>
    </xf>
    <xf numFmtId="0" fontId="0" fillId="10" borderId="3" xfId="0" applyFont="1" applyFill="1" applyBorder="1" applyAlignment="1">
      <alignment horizontal="center" vertical="center"/>
    </xf>
    <xf numFmtId="0" fontId="0" fillId="10" borderId="7" xfId="0" applyFont="1" applyFill="1" applyBorder="1" applyAlignment="1">
      <alignment horizontal="center" vertical="center"/>
    </xf>
    <xf numFmtId="0" fontId="0" fillId="10" borderId="5" xfId="0" applyFont="1" applyFill="1" applyBorder="1" applyAlignment="1">
      <alignment horizontal="center" vertical="center"/>
    </xf>
    <xf numFmtId="0" fontId="0" fillId="10" borderId="3" xfId="0" applyFont="1" applyFill="1" applyBorder="1" applyAlignment="1">
      <alignment horizontal="center" vertical="center" wrapText="1"/>
    </xf>
    <xf numFmtId="0" fontId="0" fillId="10" borderId="7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2" fontId="0" fillId="9" borderId="9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2" fontId="0" fillId="18" borderId="8" xfId="0" applyNumberForma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10" borderId="8" xfId="0" applyFont="1" applyFill="1" applyBorder="1" applyAlignment="1">
      <alignment horizontal="center" vertical="center" textRotation="90" wrapText="1"/>
    </xf>
    <xf numFmtId="0" fontId="0" fillId="10" borderId="8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textRotation="90" wrapText="1"/>
    </xf>
    <xf numFmtId="0" fontId="0" fillId="8" borderId="8" xfId="0" applyFont="1" applyFill="1" applyBorder="1" applyAlignment="1">
      <alignment horizontal="center" vertical="center" textRotation="90" wrapText="1"/>
    </xf>
    <xf numFmtId="0" fontId="1" fillId="4" borderId="8" xfId="0" applyFont="1" applyFill="1" applyBorder="1" applyAlignment="1">
      <alignment horizontal="center" vertical="center" textRotation="90" wrapText="1"/>
    </xf>
    <xf numFmtId="0" fontId="0" fillId="18" borderId="8" xfId="0" applyFill="1" applyBorder="1" applyAlignment="1">
      <alignment horizontal="center" vertical="center"/>
    </xf>
    <xf numFmtId="0" fontId="0" fillId="19" borderId="8" xfId="0" applyFill="1" applyBorder="1" applyAlignment="1">
      <alignment horizontal="center" vertical="center"/>
    </xf>
    <xf numFmtId="2" fontId="12" fillId="17" borderId="8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/>
    <xf numFmtId="0" fontId="10" fillId="0" borderId="3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20" borderId="3" xfId="0" applyFont="1" applyFill="1" applyBorder="1" applyAlignment="1">
      <alignment horizontal="center" vertical="center"/>
    </xf>
    <xf numFmtId="0" fontId="10" fillId="2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0" borderId="8" xfId="0" applyFont="1" applyFill="1" applyBorder="1" applyAlignment="1">
      <alignment horizontal="center" vertical="center"/>
    </xf>
    <xf numFmtId="0" fontId="3" fillId="21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BF168C7F-3821-4B22-807D-D1E2D5669B2E}"/>
  </cellStyles>
  <dxfs count="0"/>
  <tableStyles count="0" defaultTableStyle="TableStyleMedium2" defaultPivotStyle="PivotStyleLight16"/>
  <colors>
    <mruColors>
      <color rgb="FFFF7E7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18DA-640A-4DAE-A991-8033C23E0307}">
  <dimension ref="A3:AM42"/>
  <sheetViews>
    <sheetView tabSelected="1" zoomScale="50" zoomScaleNormal="100" workbookViewId="0">
      <selection activeCell="M32" sqref="M32"/>
    </sheetView>
  </sheetViews>
  <sheetFormatPr baseColWidth="10" defaultColWidth="8.83203125" defaultRowHeight="15"/>
  <cols>
    <col min="1" max="1" width="7.5" customWidth="1"/>
    <col min="2" max="2" width="23.1640625" customWidth="1"/>
    <col min="3" max="11" width="7.6640625" customWidth="1"/>
    <col min="13" max="13" width="8.83203125" style="50"/>
    <col min="16" max="17" width="8.83203125" customWidth="1"/>
    <col min="19" max="19" width="8.83203125" style="50"/>
  </cols>
  <sheetData>
    <row r="3" spans="1:39">
      <c r="O3" s="25" t="s">
        <v>56</v>
      </c>
      <c r="P3" s="25"/>
      <c r="Q3" s="25"/>
      <c r="R3" s="25"/>
      <c r="S3" s="25"/>
    </row>
    <row r="4" spans="1:39" ht="21.75" customHeight="1">
      <c r="C4" s="19" t="s">
        <v>7</v>
      </c>
      <c r="D4" s="20"/>
      <c r="E4" s="20"/>
      <c r="F4" s="21"/>
      <c r="G4" s="54" t="s">
        <v>8</v>
      </c>
      <c r="H4" s="55"/>
      <c r="I4" s="55"/>
      <c r="J4" s="55"/>
      <c r="K4" s="66"/>
      <c r="L4" s="66"/>
      <c r="M4" s="66"/>
      <c r="O4" s="25"/>
      <c r="P4" s="25"/>
      <c r="Q4" s="25"/>
      <c r="R4" s="25"/>
      <c r="S4" s="25"/>
    </row>
    <row r="5" spans="1:39" ht="96.75" customHeight="1">
      <c r="A5" s="74" t="s">
        <v>68</v>
      </c>
      <c r="B5" s="75"/>
      <c r="C5" s="56" t="s">
        <v>5</v>
      </c>
      <c r="D5" s="57" t="s">
        <v>4</v>
      </c>
      <c r="E5" s="57" t="s">
        <v>6</v>
      </c>
      <c r="F5" s="57" t="s">
        <v>14</v>
      </c>
      <c r="G5" s="56" t="s">
        <v>2</v>
      </c>
      <c r="H5" s="56" t="s">
        <v>3</v>
      </c>
      <c r="I5" s="56" t="s">
        <v>26</v>
      </c>
      <c r="J5" s="56" t="s">
        <v>1</v>
      </c>
      <c r="K5" s="60" t="s">
        <v>66</v>
      </c>
      <c r="L5" s="62" t="s">
        <v>63</v>
      </c>
      <c r="M5" s="61" t="s">
        <v>65</v>
      </c>
      <c r="O5" s="7" t="s">
        <v>57</v>
      </c>
      <c r="P5" s="7" t="s">
        <v>58</v>
      </c>
      <c r="Q5" s="7" t="s">
        <v>59</v>
      </c>
      <c r="R5" s="7" t="s">
        <v>60</v>
      </c>
      <c r="S5" s="8" t="s">
        <v>0</v>
      </c>
    </row>
    <row r="6" spans="1:39" ht="25" customHeight="1">
      <c r="A6" s="5">
        <v>1</v>
      </c>
      <c r="B6" s="12" t="s">
        <v>36</v>
      </c>
      <c r="C6" s="9">
        <v>14</v>
      </c>
      <c r="D6" s="9">
        <v>14</v>
      </c>
      <c r="E6" s="9">
        <v>12</v>
      </c>
      <c r="F6" s="9">
        <v>13</v>
      </c>
      <c r="G6" s="9">
        <v>13</v>
      </c>
      <c r="H6" s="58">
        <v>15</v>
      </c>
      <c r="I6" s="9">
        <v>14</v>
      </c>
      <c r="J6" s="9">
        <v>11</v>
      </c>
      <c r="K6" s="46">
        <f t="shared" ref="K6:K23" si="0">(C6*0.05+D6*0.05+E6*0.05+F6*0.05+G6*0.25+H6*0.25+I6*0.2+J6*0.1)</f>
        <v>13.55</v>
      </c>
      <c r="L6" s="15">
        <v>14.55</v>
      </c>
      <c r="M6" s="64">
        <v>14</v>
      </c>
      <c r="O6" s="9">
        <v>18</v>
      </c>
      <c r="P6" s="9">
        <v>18</v>
      </c>
      <c r="Q6" s="9">
        <v>18</v>
      </c>
      <c r="R6" s="9">
        <v>19</v>
      </c>
      <c r="S6" s="9">
        <f>AVERAGE(O6:R6)</f>
        <v>18.25</v>
      </c>
      <c r="W6" s="43" t="s">
        <v>12</v>
      </c>
      <c r="X6" s="43" t="s">
        <v>13</v>
      </c>
      <c r="Z6" s="2"/>
      <c r="AA6" s="4"/>
      <c r="AB6" s="38" t="s">
        <v>15</v>
      </c>
      <c r="AC6" s="38"/>
      <c r="AD6" s="38"/>
      <c r="AE6" s="38"/>
      <c r="AF6" s="38"/>
      <c r="AG6" s="38"/>
      <c r="AH6" s="38"/>
      <c r="AI6" s="38"/>
      <c r="AJ6" s="38"/>
    </row>
    <row r="7" spans="1:39" ht="25" customHeight="1">
      <c r="A7" s="5">
        <v>2</v>
      </c>
      <c r="B7" s="12" t="s">
        <v>37</v>
      </c>
      <c r="C7" s="9">
        <v>9</v>
      </c>
      <c r="D7" s="9">
        <v>14</v>
      </c>
      <c r="E7" s="9">
        <v>12</v>
      </c>
      <c r="F7" s="9">
        <v>14</v>
      </c>
      <c r="G7" s="9">
        <v>14</v>
      </c>
      <c r="H7" s="9">
        <v>14</v>
      </c>
      <c r="I7" s="9">
        <v>14</v>
      </c>
      <c r="J7" s="9">
        <v>11</v>
      </c>
      <c r="K7" s="46">
        <f t="shared" si="0"/>
        <v>13.35</v>
      </c>
      <c r="L7" s="15">
        <v>14.4</v>
      </c>
      <c r="M7" s="64">
        <v>13</v>
      </c>
      <c r="O7" s="9">
        <v>18</v>
      </c>
      <c r="P7" s="9">
        <v>18</v>
      </c>
      <c r="Q7" s="9">
        <v>18</v>
      </c>
      <c r="R7" s="9" t="s">
        <v>61</v>
      </c>
      <c r="S7" s="9">
        <f t="shared" ref="S7:S21" si="1">AVERAGE(O7:R7)</f>
        <v>18</v>
      </c>
      <c r="U7" s="2"/>
      <c r="W7" s="43"/>
      <c r="X7" s="43"/>
      <c r="Z7" s="36" t="s">
        <v>16</v>
      </c>
      <c r="AA7" s="37"/>
      <c r="AB7" s="27" t="s">
        <v>17</v>
      </c>
      <c r="AC7" s="27"/>
      <c r="AD7" s="27"/>
      <c r="AE7" s="27"/>
      <c r="AF7" s="27"/>
      <c r="AG7" s="27"/>
      <c r="AH7" s="27"/>
      <c r="AI7" s="27"/>
      <c r="AJ7" s="27"/>
    </row>
    <row r="8" spans="1:39" ht="25" customHeight="1">
      <c r="A8" s="5">
        <v>3</v>
      </c>
      <c r="B8" s="14" t="s">
        <v>38</v>
      </c>
      <c r="C8" s="47" t="s">
        <v>54</v>
      </c>
      <c r="D8" s="51"/>
      <c r="E8" s="51"/>
      <c r="F8" s="51"/>
      <c r="G8" s="51"/>
      <c r="H8" s="51"/>
      <c r="I8" s="51"/>
      <c r="J8" s="51"/>
      <c r="K8" s="51"/>
      <c r="L8" s="51"/>
      <c r="M8" s="52"/>
      <c r="O8" s="10" t="s">
        <v>61</v>
      </c>
      <c r="P8" s="10" t="s">
        <v>61</v>
      </c>
      <c r="Q8" s="10" t="s">
        <v>61</v>
      </c>
      <c r="R8" s="10" t="s">
        <v>61</v>
      </c>
      <c r="S8" s="10" t="s">
        <v>61</v>
      </c>
      <c r="U8" s="22"/>
      <c r="V8" s="22"/>
      <c r="W8" s="6" t="s">
        <v>9</v>
      </c>
      <c r="X8" s="6" t="s">
        <v>10</v>
      </c>
      <c r="Z8" s="36" t="s">
        <v>18</v>
      </c>
      <c r="AA8" s="37"/>
      <c r="AB8" s="39" t="s">
        <v>19</v>
      </c>
      <c r="AC8" s="39"/>
      <c r="AD8" s="39"/>
      <c r="AE8" s="39"/>
      <c r="AF8" s="39"/>
      <c r="AG8" s="39"/>
      <c r="AH8" s="39"/>
      <c r="AI8" s="39"/>
      <c r="AJ8" s="39"/>
    </row>
    <row r="9" spans="1:39" ht="25" customHeight="1">
      <c r="A9" s="5">
        <v>4</v>
      </c>
      <c r="B9" s="12" t="s">
        <v>39</v>
      </c>
      <c r="C9" s="9">
        <v>12</v>
      </c>
      <c r="D9" s="9">
        <v>14</v>
      </c>
      <c r="E9" s="9">
        <v>13</v>
      </c>
      <c r="F9" s="9">
        <v>13</v>
      </c>
      <c r="G9" s="9">
        <v>13</v>
      </c>
      <c r="H9" s="9">
        <v>13</v>
      </c>
      <c r="I9" s="9">
        <v>13</v>
      </c>
      <c r="J9" s="9">
        <v>11</v>
      </c>
      <c r="K9" s="46">
        <f t="shared" si="0"/>
        <v>12.799999999999999</v>
      </c>
      <c r="L9" s="15">
        <v>13.55</v>
      </c>
      <c r="M9" s="64">
        <v>13</v>
      </c>
      <c r="O9" s="9">
        <v>18</v>
      </c>
      <c r="P9" s="9">
        <v>18</v>
      </c>
      <c r="Q9" s="9">
        <v>19</v>
      </c>
      <c r="R9" s="9" t="s">
        <v>61</v>
      </c>
      <c r="S9" s="9">
        <f t="shared" si="1"/>
        <v>18.333333333333332</v>
      </c>
      <c r="U9" s="23"/>
      <c r="V9" s="23"/>
      <c r="W9" s="3" t="s">
        <v>11</v>
      </c>
      <c r="X9" s="3" t="s">
        <v>10</v>
      </c>
      <c r="Z9" s="36" t="s">
        <v>20</v>
      </c>
      <c r="AA9" s="37"/>
      <c r="AB9" s="40" t="s">
        <v>21</v>
      </c>
      <c r="AC9" s="40"/>
      <c r="AD9" s="40"/>
      <c r="AE9" s="40"/>
      <c r="AF9" s="40"/>
      <c r="AG9" s="40"/>
      <c r="AH9" s="40"/>
      <c r="AI9" s="40"/>
      <c r="AJ9" s="40"/>
      <c r="AK9" s="1"/>
    </row>
    <row r="10" spans="1:39" ht="25" customHeight="1">
      <c r="A10" s="5">
        <v>5</v>
      </c>
      <c r="B10" s="12" t="s">
        <v>40</v>
      </c>
      <c r="C10" s="9">
        <v>9</v>
      </c>
      <c r="D10" s="9">
        <v>10</v>
      </c>
      <c r="E10" s="9">
        <v>7</v>
      </c>
      <c r="F10" s="9">
        <v>8</v>
      </c>
      <c r="G10" s="9">
        <v>10</v>
      </c>
      <c r="H10" s="9">
        <v>11</v>
      </c>
      <c r="I10" s="9">
        <v>10</v>
      </c>
      <c r="J10" s="9">
        <v>10</v>
      </c>
      <c r="K10" s="46">
        <f t="shared" si="0"/>
        <v>9.9499999999999993</v>
      </c>
      <c r="L10" s="15">
        <v>9.6999999999999993</v>
      </c>
      <c r="M10" s="64">
        <v>10</v>
      </c>
      <c r="O10" s="9">
        <v>16</v>
      </c>
      <c r="P10" s="9">
        <v>15</v>
      </c>
      <c r="Q10" s="9">
        <v>15</v>
      </c>
      <c r="R10" s="9" t="s">
        <v>61</v>
      </c>
      <c r="S10" s="9">
        <f t="shared" si="1"/>
        <v>15.333333333333334</v>
      </c>
      <c r="U10" s="24"/>
      <c r="V10" s="24"/>
      <c r="W10" s="41" t="s">
        <v>62</v>
      </c>
      <c r="X10" s="42"/>
      <c r="Z10" s="36" t="s">
        <v>22</v>
      </c>
      <c r="AA10" s="37"/>
      <c r="AB10" s="40" t="s">
        <v>23</v>
      </c>
      <c r="AC10" s="40"/>
      <c r="AD10" s="40"/>
      <c r="AE10" s="40"/>
      <c r="AF10" s="40"/>
      <c r="AG10" s="40"/>
      <c r="AH10" s="40"/>
      <c r="AI10" s="40"/>
      <c r="AJ10" s="40"/>
      <c r="AK10" s="1"/>
    </row>
    <row r="11" spans="1:39" ht="25" customHeight="1">
      <c r="A11" s="5">
        <v>6</v>
      </c>
      <c r="B11" s="12" t="s">
        <v>41</v>
      </c>
      <c r="C11" s="9">
        <v>12</v>
      </c>
      <c r="D11" s="9">
        <v>14</v>
      </c>
      <c r="E11" s="9">
        <v>11</v>
      </c>
      <c r="F11" s="9">
        <v>12</v>
      </c>
      <c r="G11" s="9">
        <v>14</v>
      </c>
      <c r="H11" s="9">
        <v>13</v>
      </c>
      <c r="I11" s="9">
        <v>14</v>
      </c>
      <c r="J11" s="9">
        <v>11</v>
      </c>
      <c r="K11" s="46">
        <f t="shared" si="0"/>
        <v>13.1</v>
      </c>
      <c r="L11" s="15">
        <v>14.25</v>
      </c>
      <c r="M11" s="64">
        <v>13</v>
      </c>
      <c r="O11" s="9">
        <v>16</v>
      </c>
      <c r="P11" s="9">
        <v>17</v>
      </c>
      <c r="Q11" s="9">
        <v>18</v>
      </c>
      <c r="R11" s="9" t="s">
        <v>61</v>
      </c>
      <c r="S11" s="9">
        <f t="shared" si="1"/>
        <v>17</v>
      </c>
      <c r="Z11" s="36" t="s">
        <v>24</v>
      </c>
      <c r="AA11" s="37"/>
      <c r="AB11" s="27" t="s">
        <v>25</v>
      </c>
      <c r="AC11" s="27"/>
      <c r="AD11" s="27"/>
      <c r="AE11" s="27"/>
      <c r="AF11" s="27"/>
      <c r="AG11" s="27"/>
      <c r="AH11" s="27"/>
      <c r="AI11" s="27"/>
      <c r="AJ11" s="27"/>
    </row>
    <row r="12" spans="1:39" ht="25" customHeight="1">
      <c r="A12" s="5">
        <v>7</v>
      </c>
      <c r="B12" s="13" t="s">
        <v>42</v>
      </c>
      <c r="C12" s="9">
        <v>15</v>
      </c>
      <c r="D12" s="9">
        <v>17</v>
      </c>
      <c r="E12" s="9">
        <v>15</v>
      </c>
      <c r="F12" s="9">
        <v>16</v>
      </c>
      <c r="G12" s="9">
        <v>17</v>
      </c>
      <c r="H12" s="9">
        <v>17</v>
      </c>
      <c r="I12" s="9">
        <v>18</v>
      </c>
      <c r="J12" s="9">
        <v>14</v>
      </c>
      <c r="K12" s="46">
        <f t="shared" si="0"/>
        <v>16.649999999999999</v>
      </c>
      <c r="L12" s="15">
        <v>16.55</v>
      </c>
      <c r="M12" s="64">
        <v>17</v>
      </c>
      <c r="O12" s="9">
        <v>19</v>
      </c>
      <c r="P12" s="9">
        <v>19</v>
      </c>
      <c r="Q12" s="9">
        <v>18</v>
      </c>
      <c r="R12" s="9" t="s">
        <v>61</v>
      </c>
      <c r="S12" s="9">
        <f t="shared" si="1"/>
        <v>18.666666666666668</v>
      </c>
    </row>
    <row r="13" spans="1:39" ht="25" customHeight="1">
      <c r="A13" s="5">
        <v>8</v>
      </c>
      <c r="B13" s="13" t="s">
        <v>43</v>
      </c>
      <c r="C13" s="9">
        <v>15</v>
      </c>
      <c r="D13" s="9">
        <v>16</v>
      </c>
      <c r="E13" s="9">
        <v>14</v>
      </c>
      <c r="F13" s="9">
        <v>16</v>
      </c>
      <c r="G13" s="9">
        <v>16</v>
      </c>
      <c r="H13" s="9">
        <v>16</v>
      </c>
      <c r="I13" s="9">
        <v>16</v>
      </c>
      <c r="J13" s="9">
        <v>14</v>
      </c>
      <c r="K13" s="46">
        <f t="shared" si="0"/>
        <v>15.65</v>
      </c>
      <c r="L13" s="15">
        <v>16.05</v>
      </c>
      <c r="M13" s="64">
        <v>16</v>
      </c>
      <c r="O13" s="9">
        <v>18</v>
      </c>
      <c r="P13" s="9">
        <v>18</v>
      </c>
      <c r="Q13" s="9">
        <v>17</v>
      </c>
      <c r="R13" s="9" t="s">
        <v>61</v>
      </c>
      <c r="S13" s="9">
        <f t="shared" si="1"/>
        <v>17.666666666666668</v>
      </c>
      <c r="U13" s="28" t="s">
        <v>5</v>
      </c>
      <c r="V13" s="28"/>
      <c r="W13" s="28"/>
      <c r="X13" s="28"/>
      <c r="Z13" s="29" t="s">
        <v>4</v>
      </c>
      <c r="AA13" s="29"/>
      <c r="AB13" s="29"/>
      <c r="AC13" s="29"/>
      <c r="AE13" s="29" t="s">
        <v>6</v>
      </c>
      <c r="AF13" s="29"/>
      <c r="AG13" s="29"/>
      <c r="AH13" s="29"/>
      <c r="AJ13" s="28" t="s">
        <v>14</v>
      </c>
      <c r="AK13" s="28"/>
      <c r="AL13" s="28"/>
      <c r="AM13" s="28"/>
    </row>
    <row r="14" spans="1:39" ht="25" customHeight="1">
      <c r="A14" s="5">
        <v>9</v>
      </c>
      <c r="B14" s="13" t="s">
        <v>44</v>
      </c>
      <c r="C14" s="9">
        <v>19</v>
      </c>
      <c r="D14" s="9">
        <v>19</v>
      </c>
      <c r="E14" s="9">
        <v>17</v>
      </c>
      <c r="F14" s="9">
        <v>17</v>
      </c>
      <c r="G14" s="9">
        <v>18</v>
      </c>
      <c r="H14" s="9">
        <v>18</v>
      </c>
      <c r="I14" s="9">
        <v>18</v>
      </c>
      <c r="J14" s="9">
        <v>18</v>
      </c>
      <c r="K14" s="46">
        <f t="shared" si="0"/>
        <v>18</v>
      </c>
      <c r="L14" s="15">
        <v>18.2</v>
      </c>
      <c r="M14" s="64">
        <v>18</v>
      </c>
      <c r="O14" s="9">
        <v>19</v>
      </c>
      <c r="P14" s="9">
        <v>19</v>
      </c>
      <c r="Q14" s="9">
        <v>15</v>
      </c>
      <c r="R14" s="9">
        <v>18</v>
      </c>
      <c r="S14" s="9">
        <f t="shared" si="1"/>
        <v>17.75</v>
      </c>
      <c r="U14" s="26" t="s">
        <v>34</v>
      </c>
      <c r="V14" s="26"/>
      <c r="W14" s="26"/>
      <c r="X14" s="26"/>
      <c r="Z14" s="26" t="s">
        <v>27</v>
      </c>
      <c r="AA14" s="26"/>
      <c r="AB14" s="26"/>
      <c r="AC14" s="26"/>
      <c r="AE14" s="26" t="s">
        <v>28</v>
      </c>
      <c r="AF14" s="26"/>
      <c r="AG14" s="26"/>
      <c r="AH14" s="26"/>
      <c r="AJ14" s="26" t="s">
        <v>29</v>
      </c>
      <c r="AK14" s="26"/>
      <c r="AL14" s="26"/>
      <c r="AM14" s="26"/>
    </row>
    <row r="15" spans="1:39" ht="25" customHeight="1">
      <c r="A15" s="5">
        <v>10</v>
      </c>
      <c r="B15" s="14" t="s">
        <v>45</v>
      </c>
      <c r="C15" s="47" t="s">
        <v>53</v>
      </c>
      <c r="D15" s="51"/>
      <c r="E15" s="51"/>
      <c r="F15" s="51"/>
      <c r="G15" s="51"/>
      <c r="H15" s="51"/>
      <c r="I15" s="51"/>
      <c r="J15" s="51"/>
      <c r="K15" s="51"/>
      <c r="L15" s="51"/>
      <c r="M15" s="52"/>
      <c r="O15" s="10" t="s">
        <v>61</v>
      </c>
      <c r="P15" s="10" t="s">
        <v>61</v>
      </c>
      <c r="Q15" s="10" t="s">
        <v>61</v>
      </c>
      <c r="R15" s="10" t="s">
        <v>61</v>
      </c>
      <c r="S15" s="10" t="s">
        <v>61</v>
      </c>
      <c r="U15" s="26"/>
      <c r="V15" s="26"/>
      <c r="W15" s="26"/>
      <c r="X15" s="26"/>
      <c r="Z15" s="26"/>
      <c r="AA15" s="26"/>
      <c r="AB15" s="26"/>
      <c r="AC15" s="26"/>
      <c r="AE15" s="26"/>
      <c r="AF15" s="26"/>
      <c r="AG15" s="26"/>
      <c r="AH15" s="26"/>
      <c r="AJ15" s="26"/>
      <c r="AK15" s="26"/>
      <c r="AL15" s="26"/>
      <c r="AM15" s="26"/>
    </row>
    <row r="16" spans="1:39" ht="25" customHeight="1">
      <c r="A16" s="5">
        <v>11</v>
      </c>
      <c r="B16" s="12" t="s">
        <v>46</v>
      </c>
      <c r="C16" s="59">
        <v>12</v>
      </c>
      <c r="D16" s="59">
        <v>14</v>
      </c>
      <c r="E16" s="59">
        <v>9</v>
      </c>
      <c r="F16" s="59">
        <v>10</v>
      </c>
      <c r="G16" s="59">
        <v>13</v>
      </c>
      <c r="H16" s="59">
        <v>13</v>
      </c>
      <c r="I16" s="59">
        <v>13</v>
      </c>
      <c r="J16" s="59">
        <v>10</v>
      </c>
      <c r="K16" s="46">
        <f t="shared" si="0"/>
        <v>12.35</v>
      </c>
      <c r="L16" s="15">
        <v>13.45</v>
      </c>
      <c r="M16" s="64">
        <v>12</v>
      </c>
      <c r="O16" s="9">
        <v>17</v>
      </c>
      <c r="P16" s="9">
        <v>17</v>
      </c>
      <c r="Q16" s="9">
        <v>18</v>
      </c>
      <c r="R16" s="9">
        <v>18</v>
      </c>
      <c r="S16" s="9">
        <f t="shared" si="1"/>
        <v>17.5</v>
      </c>
      <c r="U16" s="26"/>
      <c r="V16" s="26"/>
      <c r="W16" s="26"/>
      <c r="X16" s="26"/>
      <c r="Z16" s="26"/>
      <c r="AA16" s="26"/>
      <c r="AB16" s="26"/>
      <c r="AC16" s="26"/>
      <c r="AE16" s="26"/>
      <c r="AF16" s="26"/>
      <c r="AG16" s="26"/>
      <c r="AH16" s="26"/>
      <c r="AJ16" s="26"/>
      <c r="AK16" s="26"/>
      <c r="AL16" s="26"/>
      <c r="AM16" s="26"/>
    </row>
    <row r="17" spans="1:39" ht="25" customHeight="1">
      <c r="A17" s="5">
        <v>12</v>
      </c>
      <c r="B17" s="12" t="s">
        <v>47</v>
      </c>
      <c r="C17" s="16">
        <v>13</v>
      </c>
      <c r="D17" s="16">
        <v>15</v>
      </c>
      <c r="E17" s="16">
        <v>13</v>
      </c>
      <c r="F17" s="16">
        <v>13</v>
      </c>
      <c r="G17" s="16">
        <v>13</v>
      </c>
      <c r="H17" s="16">
        <v>14</v>
      </c>
      <c r="I17" s="16">
        <v>14</v>
      </c>
      <c r="J17" s="16">
        <v>12</v>
      </c>
      <c r="K17" s="46">
        <f t="shared" si="0"/>
        <v>13.45</v>
      </c>
      <c r="L17" s="65" t="s">
        <v>64</v>
      </c>
      <c r="M17" s="64">
        <v>13</v>
      </c>
      <c r="O17" s="9">
        <v>16</v>
      </c>
      <c r="P17" s="9">
        <v>15</v>
      </c>
      <c r="Q17" s="9">
        <v>16</v>
      </c>
      <c r="R17" s="9" t="s">
        <v>61</v>
      </c>
      <c r="S17" s="9">
        <f t="shared" si="1"/>
        <v>15.666666666666666</v>
      </c>
      <c r="U17" s="26"/>
      <c r="V17" s="26"/>
      <c r="W17" s="26"/>
      <c r="X17" s="26"/>
      <c r="Z17" s="26"/>
      <c r="AA17" s="26"/>
      <c r="AB17" s="26"/>
      <c r="AC17" s="26"/>
      <c r="AE17" s="26"/>
      <c r="AF17" s="26"/>
      <c r="AG17" s="26"/>
      <c r="AH17" s="26"/>
      <c r="AJ17" s="26"/>
      <c r="AK17" s="26"/>
      <c r="AL17" s="26"/>
      <c r="AM17" s="26"/>
    </row>
    <row r="18" spans="1:39" ht="25" customHeight="1">
      <c r="A18" s="5">
        <v>13</v>
      </c>
      <c r="B18" s="14" t="s">
        <v>48</v>
      </c>
      <c r="C18" s="47" t="s">
        <v>55</v>
      </c>
      <c r="D18" s="51"/>
      <c r="E18" s="51"/>
      <c r="F18" s="51"/>
      <c r="G18" s="51"/>
      <c r="H18" s="51"/>
      <c r="I18" s="51"/>
      <c r="J18" s="51"/>
      <c r="K18" s="51"/>
      <c r="L18" s="51"/>
      <c r="M18" s="52"/>
      <c r="O18" s="10" t="s">
        <v>61</v>
      </c>
      <c r="P18" s="10" t="s">
        <v>61</v>
      </c>
      <c r="Q18" s="10" t="s">
        <v>61</v>
      </c>
      <c r="R18" s="10" t="s">
        <v>61</v>
      </c>
      <c r="S18" s="10" t="s">
        <v>61</v>
      </c>
      <c r="U18" s="26"/>
      <c r="V18" s="26"/>
      <c r="W18" s="26"/>
      <c r="X18" s="26"/>
      <c r="Z18" s="26"/>
      <c r="AA18" s="26"/>
      <c r="AB18" s="26"/>
      <c r="AC18" s="26"/>
      <c r="AE18" s="26"/>
      <c r="AF18" s="26"/>
      <c r="AG18" s="26"/>
      <c r="AH18" s="26"/>
      <c r="AJ18" s="26"/>
      <c r="AK18" s="26"/>
      <c r="AL18" s="26"/>
      <c r="AM18" s="26"/>
    </row>
    <row r="19" spans="1:39" ht="25" customHeight="1">
      <c r="A19" s="5">
        <v>14</v>
      </c>
      <c r="B19" s="12" t="s">
        <v>49</v>
      </c>
      <c r="C19" s="9">
        <v>11</v>
      </c>
      <c r="D19" s="9">
        <v>13</v>
      </c>
      <c r="E19" s="9">
        <v>10</v>
      </c>
      <c r="F19" s="9">
        <v>12</v>
      </c>
      <c r="G19" s="9">
        <v>12</v>
      </c>
      <c r="H19" s="9">
        <v>13</v>
      </c>
      <c r="I19" s="9">
        <v>13</v>
      </c>
      <c r="J19" s="9">
        <v>11</v>
      </c>
      <c r="K19" s="46">
        <f t="shared" si="0"/>
        <v>12.25</v>
      </c>
      <c r="L19" s="15">
        <v>13.15</v>
      </c>
      <c r="M19" s="64">
        <v>12</v>
      </c>
      <c r="O19" s="9">
        <v>18</v>
      </c>
      <c r="P19" s="9">
        <v>17</v>
      </c>
      <c r="Q19" s="9">
        <v>18</v>
      </c>
      <c r="R19" s="9" t="s">
        <v>61</v>
      </c>
      <c r="S19" s="9">
        <f t="shared" si="1"/>
        <v>17.666666666666668</v>
      </c>
      <c r="U19" s="26"/>
      <c r="V19" s="26"/>
      <c r="W19" s="26"/>
      <c r="X19" s="26"/>
      <c r="Z19" s="26"/>
      <c r="AA19" s="26"/>
      <c r="AB19" s="26"/>
      <c r="AC19" s="26"/>
      <c r="AE19" s="26"/>
      <c r="AF19" s="26"/>
      <c r="AG19" s="26"/>
      <c r="AH19" s="26"/>
      <c r="AJ19" s="26"/>
      <c r="AK19" s="26"/>
      <c r="AL19" s="26"/>
      <c r="AM19" s="26"/>
    </row>
    <row r="20" spans="1:39" ht="25" customHeight="1">
      <c r="A20" s="5">
        <v>15</v>
      </c>
      <c r="B20" s="13" t="s">
        <v>50</v>
      </c>
      <c r="C20" s="16">
        <v>19</v>
      </c>
      <c r="D20" s="16">
        <v>19</v>
      </c>
      <c r="E20" s="16">
        <v>18</v>
      </c>
      <c r="F20" s="16">
        <v>18</v>
      </c>
      <c r="G20" s="16">
        <v>18</v>
      </c>
      <c r="H20" s="16">
        <v>18</v>
      </c>
      <c r="I20" s="16">
        <v>18</v>
      </c>
      <c r="J20" s="16">
        <v>17</v>
      </c>
      <c r="K20" s="46">
        <f t="shared" si="0"/>
        <v>18</v>
      </c>
      <c r="L20" s="15">
        <v>18.399999999999999</v>
      </c>
      <c r="M20" s="64">
        <v>18</v>
      </c>
      <c r="O20" s="9">
        <v>19</v>
      </c>
      <c r="P20" s="9">
        <v>19</v>
      </c>
      <c r="Q20" s="9">
        <v>17</v>
      </c>
      <c r="R20" s="9">
        <v>20</v>
      </c>
      <c r="S20" s="9">
        <f t="shared" si="1"/>
        <v>18.75</v>
      </c>
      <c r="U20" s="26"/>
      <c r="V20" s="26"/>
      <c r="W20" s="26"/>
      <c r="X20" s="26"/>
      <c r="Z20" s="26"/>
      <c r="AA20" s="26"/>
      <c r="AB20" s="26"/>
      <c r="AC20" s="26"/>
      <c r="AE20" s="26"/>
      <c r="AF20" s="26"/>
      <c r="AG20" s="26"/>
      <c r="AH20" s="26"/>
      <c r="AJ20" s="26"/>
      <c r="AK20" s="26"/>
      <c r="AL20" s="26"/>
      <c r="AM20" s="26"/>
    </row>
    <row r="21" spans="1:39" ht="25" customHeight="1">
      <c r="A21" s="5">
        <v>16</v>
      </c>
      <c r="B21" s="12" t="s">
        <v>51</v>
      </c>
      <c r="C21" s="9">
        <v>13</v>
      </c>
      <c r="D21" s="9">
        <v>15</v>
      </c>
      <c r="E21" s="9">
        <v>15</v>
      </c>
      <c r="F21" s="9">
        <v>14</v>
      </c>
      <c r="G21" s="9">
        <v>15</v>
      </c>
      <c r="H21" s="9">
        <v>15</v>
      </c>
      <c r="I21" s="9">
        <v>14</v>
      </c>
      <c r="J21" s="9">
        <v>12</v>
      </c>
      <c r="K21" s="46">
        <f t="shared" si="0"/>
        <v>14.350000000000001</v>
      </c>
      <c r="L21" s="15">
        <v>14.45</v>
      </c>
      <c r="M21" s="64">
        <v>14</v>
      </c>
      <c r="O21" s="9">
        <v>18</v>
      </c>
      <c r="P21" s="9">
        <v>18</v>
      </c>
      <c r="Q21" s="9">
        <v>19</v>
      </c>
      <c r="R21" s="9">
        <v>20</v>
      </c>
      <c r="S21" s="9">
        <f t="shared" si="1"/>
        <v>18.75</v>
      </c>
      <c r="U21" s="26"/>
      <c r="V21" s="26"/>
      <c r="W21" s="26"/>
      <c r="X21" s="26"/>
      <c r="Z21" s="26"/>
      <c r="AA21" s="26"/>
      <c r="AB21" s="26"/>
      <c r="AC21" s="26"/>
      <c r="AE21" s="26"/>
      <c r="AF21" s="26"/>
      <c r="AG21" s="26"/>
      <c r="AH21" s="26"/>
      <c r="AJ21" s="26"/>
      <c r="AK21" s="26"/>
      <c r="AL21" s="26"/>
      <c r="AM21" s="26"/>
    </row>
    <row r="22" spans="1:39" ht="25" customHeight="1">
      <c r="A22" s="5">
        <v>17</v>
      </c>
      <c r="B22" s="14" t="s">
        <v>52</v>
      </c>
      <c r="C22" s="47" t="s">
        <v>54</v>
      </c>
      <c r="D22" s="51"/>
      <c r="E22" s="51"/>
      <c r="F22" s="51"/>
      <c r="G22" s="51"/>
      <c r="H22" s="51"/>
      <c r="I22" s="51"/>
      <c r="J22" s="51"/>
      <c r="K22" s="51"/>
      <c r="L22" s="51"/>
      <c r="M22" s="52"/>
      <c r="O22" s="10" t="s">
        <v>61</v>
      </c>
      <c r="P22" s="10" t="s">
        <v>61</v>
      </c>
      <c r="Q22" s="10" t="s">
        <v>61</v>
      </c>
      <c r="R22" s="10" t="s">
        <v>61</v>
      </c>
      <c r="S22" s="10" t="s">
        <v>61</v>
      </c>
      <c r="U22" s="26"/>
      <c r="V22" s="26"/>
      <c r="W22" s="26"/>
      <c r="X22" s="26"/>
      <c r="Z22" s="26"/>
      <c r="AA22" s="26"/>
      <c r="AB22" s="26"/>
      <c r="AC22" s="26"/>
      <c r="AE22" s="26"/>
      <c r="AF22" s="26"/>
      <c r="AG22" s="26"/>
      <c r="AH22" s="26"/>
      <c r="AJ22" s="26"/>
      <c r="AK22" s="26"/>
      <c r="AL22" s="26"/>
      <c r="AM22" s="26"/>
    </row>
    <row r="23" spans="1:39" ht="25" customHeight="1">
      <c r="A23" s="44" t="s">
        <v>35</v>
      </c>
      <c r="B23" s="45"/>
      <c r="C23" s="17">
        <f>AVERAGE(C6:C7,C9:C14,C16:C17,C19:C21)</f>
        <v>13.307692307692308</v>
      </c>
      <c r="D23" s="17">
        <f t="shared" ref="D23:J23" si="2">AVERAGE(D6:D7,D9:D14,D16:D17,D19:D21)</f>
        <v>14.923076923076923</v>
      </c>
      <c r="E23" s="17">
        <f t="shared" si="2"/>
        <v>12.76923076923077</v>
      </c>
      <c r="F23" s="17">
        <f t="shared" si="2"/>
        <v>13.538461538461538</v>
      </c>
      <c r="G23" s="17">
        <f t="shared" si="2"/>
        <v>14.307692307692308</v>
      </c>
      <c r="H23" s="17">
        <f t="shared" si="2"/>
        <v>14.615384615384615</v>
      </c>
      <c r="I23" s="17">
        <f t="shared" si="2"/>
        <v>14.538461538461538</v>
      </c>
      <c r="J23" s="17">
        <f t="shared" si="2"/>
        <v>12.461538461538462</v>
      </c>
      <c r="K23" s="48">
        <f t="shared" si="0"/>
        <v>14.111538461538462</v>
      </c>
      <c r="L23" s="53">
        <v>14.73</v>
      </c>
      <c r="M23" s="63">
        <f>AVERAGE(M6:M22)</f>
        <v>14.076923076923077</v>
      </c>
      <c r="O23" s="18">
        <f>AVERAGE(O6:O22)</f>
        <v>17.692307692307693</v>
      </c>
      <c r="P23" s="18">
        <f t="shared" ref="P23:R23" si="3">AVERAGE(P6:P22)</f>
        <v>17.53846153846154</v>
      </c>
      <c r="Q23" s="18">
        <f t="shared" si="3"/>
        <v>17.384615384615383</v>
      </c>
      <c r="R23" s="18">
        <f t="shared" si="3"/>
        <v>19</v>
      </c>
      <c r="S23" s="18">
        <f>AVERAGE(S6:S22)</f>
        <v>17.641025641025639</v>
      </c>
      <c r="U23" s="26"/>
      <c r="V23" s="26"/>
      <c r="W23" s="26"/>
      <c r="X23" s="26"/>
      <c r="Z23" s="26"/>
      <c r="AA23" s="26"/>
      <c r="AB23" s="26"/>
      <c r="AC23" s="26"/>
      <c r="AE23" s="26"/>
      <c r="AF23" s="26"/>
      <c r="AG23" s="26"/>
      <c r="AH23" s="26"/>
      <c r="AJ23" s="26"/>
      <c r="AK23" s="26"/>
      <c r="AL23" s="26"/>
      <c r="AM23" s="26"/>
    </row>
    <row r="24" spans="1:39" ht="26" customHeight="1">
      <c r="L24" s="11"/>
      <c r="M24" s="49"/>
      <c r="U24" s="26"/>
      <c r="V24" s="26"/>
      <c r="W24" s="26"/>
      <c r="X24" s="26"/>
      <c r="Z24" s="26"/>
      <c r="AA24" s="26"/>
      <c r="AB24" s="26"/>
      <c r="AC24" s="26"/>
      <c r="AE24" s="26"/>
      <c r="AF24" s="26"/>
      <c r="AG24" s="26"/>
      <c r="AH24" s="26"/>
      <c r="AJ24" s="26"/>
      <c r="AK24" s="26"/>
      <c r="AL24" s="26"/>
      <c r="AM24" s="26"/>
    </row>
    <row r="25" spans="1:39" ht="26" customHeight="1">
      <c r="C25" s="73" t="s">
        <v>67</v>
      </c>
      <c r="D25" s="73"/>
    </row>
    <row r="26" spans="1:39" ht="26" customHeight="1">
      <c r="A26" s="69">
        <v>1</v>
      </c>
      <c r="B26" s="70" t="s">
        <v>36</v>
      </c>
      <c r="C26" s="72">
        <v>19</v>
      </c>
      <c r="D26" s="72"/>
      <c r="U26" s="30" t="s">
        <v>2</v>
      </c>
      <c r="V26" s="31"/>
      <c r="W26" s="31"/>
      <c r="X26" s="32"/>
      <c r="Z26" s="33" t="s">
        <v>3</v>
      </c>
      <c r="AA26" s="34"/>
      <c r="AB26" s="34"/>
      <c r="AC26" s="35"/>
      <c r="AE26" s="33" t="s">
        <v>26</v>
      </c>
      <c r="AF26" s="34"/>
      <c r="AG26" s="34"/>
      <c r="AH26" s="35"/>
      <c r="AJ26" s="33" t="s">
        <v>1</v>
      </c>
      <c r="AK26" s="34"/>
      <c r="AL26" s="34"/>
      <c r="AM26" s="35"/>
    </row>
    <row r="27" spans="1:39" ht="26" customHeight="1">
      <c r="A27" s="67">
        <v>2</v>
      </c>
      <c r="B27" s="68" t="s">
        <v>37</v>
      </c>
      <c r="C27" s="71">
        <v>15</v>
      </c>
      <c r="D27" s="71"/>
      <c r="U27" s="26" t="s">
        <v>31</v>
      </c>
      <c r="V27" s="26"/>
      <c r="W27" s="26"/>
      <c r="X27" s="26"/>
      <c r="Z27" s="26" t="s">
        <v>30</v>
      </c>
      <c r="AA27" s="26"/>
      <c r="AB27" s="26"/>
      <c r="AC27" s="26"/>
      <c r="AE27" s="26" t="s">
        <v>33</v>
      </c>
      <c r="AF27" s="26"/>
      <c r="AG27" s="26"/>
      <c r="AH27" s="26"/>
      <c r="AJ27" s="26" t="s">
        <v>32</v>
      </c>
      <c r="AK27" s="26"/>
      <c r="AL27" s="26"/>
      <c r="AM27" s="26"/>
    </row>
    <row r="28" spans="1:39" ht="26" customHeight="1">
      <c r="A28" s="69">
        <v>3</v>
      </c>
      <c r="B28" s="70" t="s">
        <v>38</v>
      </c>
      <c r="C28" s="72" t="s">
        <v>61</v>
      </c>
      <c r="D28" s="72"/>
      <c r="U28" s="26"/>
      <c r="V28" s="26"/>
      <c r="W28" s="26"/>
      <c r="X28" s="26"/>
      <c r="Z28" s="26"/>
      <c r="AA28" s="26"/>
      <c r="AB28" s="26"/>
      <c r="AC28" s="26"/>
      <c r="AE28" s="26"/>
      <c r="AF28" s="26"/>
      <c r="AG28" s="26"/>
      <c r="AH28" s="26"/>
      <c r="AJ28" s="26"/>
      <c r="AK28" s="26"/>
      <c r="AL28" s="26"/>
      <c r="AM28" s="26"/>
    </row>
    <row r="29" spans="1:39" ht="26" customHeight="1">
      <c r="A29" s="67">
        <v>4</v>
      </c>
      <c r="B29" s="68" t="s">
        <v>39</v>
      </c>
      <c r="C29" s="71">
        <v>19</v>
      </c>
      <c r="D29" s="71"/>
      <c r="U29" s="26"/>
      <c r="V29" s="26"/>
      <c r="W29" s="26"/>
      <c r="X29" s="26"/>
      <c r="Z29" s="26"/>
      <c r="AA29" s="26"/>
      <c r="AB29" s="26"/>
      <c r="AC29" s="26"/>
      <c r="AE29" s="26"/>
      <c r="AF29" s="26"/>
      <c r="AG29" s="26"/>
      <c r="AH29" s="26"/>
      <c r="AJ29" s="26"/>
      <c r="AK29" s="26"/>
      <c r="AL29" s="26"/>
      <c r="AM29" s="26"/>
    </row>
    <row r="30" spans="1:39" ht="26" customHeight="1">
      <c r="A30" s="69">
        <v>5</v>
      </c>
      <c r="B30" s="70" t="s">
        <v>40</v>
      </c>
      <c r="C30" s="72">
        <v>12.5</v>
      </c>
      <c r="D30" s="72"/>
      <c r="U30" s="26"/>
      <c r="V30" s="26"/>
      <c r="W30" s="26"/>
      <c r="X30" s="26"/>
      <c r="Z30" s="26"/>
      <c r="AA30" s="26"/>
      <c r="AB30" s="26"/>
      <c r="AC30" s="26"/>
      <c r="AE30" s="26"/>
      <c r="AF30" s="26"/>
      <c r="AG30" s="26"/>
      <c r="AH30" s="26"/>
      <c r="AJ30" s="26"/>
      <c r="AK30" s="26"/>
      <c r="AL30" s="26"/>
      <c r="AM30" s="26"/>
    </row>
    <row r="31" spans="1:39" ht="26" customHeight="1">
      <c r="A31" s="67">
        <v>6</v>
      </c>
      <c r="B31" s="68" t="s">
        <v>41</v>
      </c>
      <c r="C31" s="71">
        <v>18</v>
      </c>
      <c r="D31" s="71"/>
      <c r="U31" s="26"/>
      <c r="V31" s="26"/>
      <c r="W31" s="26"/>
      <c r="X31" s="26"/>
      <c r="Z31" s="26"/>
      <c r="AA31" s="26"/>
      <c r="AB31" s="26"/>
      <c r="AC31" s="26"/>
      <c r="AE31" s="26"/>
      <c r="AF31" s="26"/>
      <c r="AG31" s="26"/>
      <c r="AH31" s="26"/>
      <c r="AJ31" s="26"/>
      <c r="AK31" s="26"/>
      <c r="AL31" s="26"/>
      <c r="AM31" s="26"/>
    </row>
    <row r="32" spans="1:39" ht="26" customHeight="1">
      <c r="A32" s="69">
        <v>7</v>
      </c>
      <c r="B32" s="70" t="s">
        <v>42</v>
      </c>
      <c r="C32" s="72">
        <v>11.5</v>
      </c>
      <c r="D32" s="72"/>
      <c r="U32" s="26"/>
      <c r="V32" s="26"/>
      <c r="W32" s="26"/>
      <c r="X32" s="26"/>
      <c r="Z32" s="26"/>
      <c r="AA32" s="26"/>
      <c r="AB32" s="26"/>
      <c r="AC32" s="26"/>
      <c r="AE32" s="26"/>
      <c r="AF32" s="26"/>
      <c r="AG32" s="26"/>
      <c r="AH32" s="26"/>
      <c r="AJ32" s="26"/>
      <c r="AK32" s="26"/>
      <c r="AL32" s="26"/>
      <c r="AM32" s="26"/>
    </row>
    <row r="33" spans="1:39" ht="26" customHeight="1">
      <c r="A33" s="67">
        <v>8</v>
      </c>
      <c r="B33" s="68" t="s">
        <v>43</v>
      </c>
      <c r="C33" s="71">
        <v>8</v>
      </c>
      <c r="D33" s="71"/>
      <c r="U33" s="26"/>
      <c r="V33" s="26"/>
      <c r="W33" s="26"/>
      <c r="X33" s="26"/>
      <c r="Z33" s="26"/>
      <c r="AA33" s="26"/>
      <c r="AB33" s="26"/>
      <c r="AC33" s="26"/>
      <c r="AE33" s="26"/>
      <c r="AF33" s="26"/>
      <c r="AG33" s="26"/>
      <c r="AH33" s="26"/>
      <c r="AJ33" s="26"/>
      <c r="AK33" s="26"/>
      <c r="AL33" s="26"/>
      <c r="AM33" s="26"/>
    </row>
    <row r="34" spans="1:39" ht="26" customHeight="1">
      <c r="A34" s="69">
        <v>9</v>
      </c>
      <c r="B34" s="70" t="s">
        <v>44</v>
      </c>
      <c r="C34" s="72">
        <v>15.5</v>
      </c>
      <c r="D34" s="72"/>
    </row>
    <row r="35" spans="1:39" ht="26" customHeight="1">
      <c r="A35" s="67">
        <v>10</v>
      </c>
      <c r="B35" s="68" t="s">
        <v>45</v>
      </c>
      <c r="C35" s="71" t="s">
        <v>61</v>
      </c>
      <c r="D35" s="71"/>
    </row>
    <row r="36" spans="1:39" ht="26" customHeight="1">
      <c r="A36" s="69">
        <v>11</v>
      </c>
      <c r="B36" s="70" t="s">
        <v>46</v>
      </c>
      <c r="C36" s="72">
        <v>14.5</v>
      </c>
      <c r="D36" s="72"/>
    </row>
    <row r="37" spans="1:39" ht="26" customHeight="1">
      <c r="A37" s="67">
        <v>12</v>
      </c>
      <c r="B37" s="68" t="s">
        <v>47</v>
      </c>
      <c r="C37" s="71">
        <v>12.5</v>
      </c>
      <c r="D37" s="71"/>
    </row>
    <row r="38" spans="1:39" ht="26" customHeight="1">
      <c r="A38" s="69">
        <v>13</v>
      </c>
      <c r="B38" s="70" t="s">
        <v>48</v>
      </c>
      <c r="C38" s="72" t="s">
        <v>61</v>
      </c>
      <c r="D38" s="72"/>
    </row>
    <row r="39" spans="1:39" ht="26" customHeight="1">
      <c r="A39" s="67">
        <v>14</v>
      </c>
      <c r="B39" s="68" t="s">
        <v>49</v>
      </c>
      <c r="C39" s="71">
        <v>8.5</v>
      </c>
      <c r="D39" s="71"/>
    </row>
    <row r="40" spans="1:39" ht="26" customHeight="1">
      <c r="A40" s="69">
        <v>15</v>
      </c>
      <c r="B40" s="70" t="s">
        <v>50</v>
      </c>
      <c r="C40" s="72">
        <v>19</v>
      </c>
      <c r="D40" s="72"/>
    </row>
    <row r="41" spans="1:39" ht="26" customHeight="1">
      <c r="A41" s="67">
        <v>16</v>
      </c>
      <c r="B41" s="68" t="s">
        <v>51</v>
      </c>
      <c r="C41" s="71">
        <v>10.5</v>
      </c>
      <c r="D41" s="71"/>
    </row>
    <row r="42" spans="1:39" ht="26" customHeight="1">
      <c r="A42" s="69">
        <v>17</v>
      </c>
      <c r="B42" s="70" t="s">
        <v>52</v>
      </c>
      <c r="C42" s="72" t="s">
        <v>61</v>
      </c>
      <c r="D42" s="72"/>
    </row>
  </sheetData>
  <mergeCells count="60">
    <mergeCell ref="C27:D27"/>
    <mergeCell ref="C26:D26"/>
    <mergeCell ref="C15:M15"/>
    <mergeCell ref="C8:M8"/>
    <mergeCell ref="C18:M18"/>
    <mergeCell ref="C22:M22"/>
    <mergeCell ref="C25:D25"/>
    <mergeCell ref="C42:D42"/>
    <mergeCell ref="C41:D41"/>
    <mergeCell ref="C40:D40"/>
    <mergeCell ref="C39:D39"/>
    <mergeCell ref="C38:D38"/>
    <mergeCell ref="C37:D37"/>
    <mergeCell ref="C36:D36"/>
    <mergeCell ref="C35:D35"/>
    <mergeCell ref="C34:D34"/>
    <mergeCell ref="C33:D33"/>
    <mergeCell ref="C32:D32"/>
    <mergeCell ref="C31:D31"/>
    <mergeCell ref="C30:D30"/>
    <mergeCell ref="C29:D29"/>
    <mergeCell ref="C28:D28"/>
    <mergeCell ref="A23:B23"/>
    <mergeCell ref="A5:B5"/>
    <mergeCell ref="Z7:AA7"/>
    <mergeCell ref="Z8:AA8"/>
    <mergeCell ref="W10:X10"/>
    <mergeCell ref="Z9:AA9"/>
    <mergeCell ref="Z10:AA10"/>
    <mergeCell ref="W6:W7"/>
    <mergeCell ref="X6:X7"/>
    <mergeCell ref="Z11:AA11"/>
    <mergeCell ref="Z14:AC24"/>
    <mergeCell ref="AB6:AJ6"/>
    <mergeCell ref="AB7:AJ7"/>
    <mergeCell ref="AB8:AJ8"/>
    <mergeCell ref="AB9:AJ9"/>
    <mergeCell ref="AB10:AJ10"/>
    <mergeCell ref="U27:X33"/>
    <mergeCell ref="Z27:AC33"/>
    <mergeCell ref="AB11:AJ11"/>
    <mergeCell ref="U13:X13"/>
    <mergeCell ref="U14:X24"/>
    <mergeCell ref="Z13:AC13"/>
    <mergeCell ref="AE13:AH13"/>
    <mergeCell ref="AE27:AH33"/>
    <mergeCell ref="AJ27:AM33"/>
    <mergeCell ref="AE14:AH24"/>
    <mergeCell ref="AJ14:AM24"/>
    <mergeCell ref="AJ13:AM13"/>
    <mergeCell ref="U26:X26"/>
    <mergeCell ref="Z26:AC26"/>
    <mergeCell ref="AE26:AH26"/>
    <mergeCell ref="AJ26:AM26"/>
    <mergeCell ref="C4:F4"/>
    <mergeCell ref="U8:V8"/>
    <mergeCell ref="U9:V9"/>
    <mergeCell ref="U10:V10"/>
    <mergeCell ref="G4:J4"/>
    <mergeCell ref="O3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Avaliação Sumativa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cp:lastPrinted>2021-10-25T10:05:41Z</cp:lastPrinted>
  <dcterms:created xsi:type="dcterms:W3CDTF">2021-10-16T22:06:41Z</dcterms:created>
  <dcterms:modified xsi:type="dcterms:W3CDTF">2022-04-06T14:36:15Z</dcterms:modified>
</cp:coreProperties>
</file>